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0" yWindow="0" windowWidth="20400" windowHeight="715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G57" i="1" l="1"/>
  <c r="H57" i="1" s="1"/>
  <c r="I57" i="1" s="1"/>
  <c r="G58" i="1"/>
  <c r="H58" i="1" s="1"/>
  <c r="I58" i="1" s="1"/>
  <c r="G59" i="1"/>
  <c r="H59" i="1" s="1"/>
  <c r="I59" i="1" s="1"/>
  <c r="G60" i="1"/>
  <c r="H60" i="1" s="1"/>
  <c r="I60" i="1" s="1"/>
  <c r="G56" i="1"/>
  <c r="H56" i="1" s="1"/>
  <c r="G48" i="1"/>
  <c r="G49" i="1"/>
  <c r="H49" i="1" s="1"/>
  <c r="G50" i="1"/>
  <c r="H50" i="1" s="1"/>
  <c r="G51" i="1"/>
  <c r="H51" i="1" s="1"/>
  <c r="G47" i="1"/>
  <c r="I47" i="1"/>
  <c r="G35" i="1"/>
  <c r="H35" i="1" s="1"/>
  <c r="I35" i="1" s="1"/>
  <c r="G36" i="1"/>
  <c r="H36" i="1" s="1"/>
  <c r="I36" i="1" s="1"/>
  <c r="G37" i="1"/>
  <c r="H37" i="1" s="1"/>
  <c r="I37" i="1" s="1"/>
  <c r="G38" i="1"/>
  <c r="H38" i="1" s="1"/>
  <c r="I38" i="1" s="1"/>
  <c r="G39" i="1"/>
  <c r="H39" i="1" s="1"/>
  <c r="I39" i="1" s="1"/>
  <c r="G40" i="1"/>
  <c r="H40" i="1" s="1"/>
  <c r="I40" i="1" s="1"/>
  <c r="G34" i="1"/>
  <c r="H34" i="1" s="1"/>
  <c r="G27" i="1"/>
  <c r="G28" i="1"/>
  <c r="G29" i="1"/>
  <c r="G30" i="1"/>
  <c r="G26" i="1"/>
  <c r="I26" i="1"/>
  <c r="H29" i="1"/>
  <c r="H30" i="1"/>
  <c r="H12" i="1"/>
  <c r="G16" i="1"/>
  <c r="H16" i="1" s="1"/>
  <c r="I16" i="1" s="1"/>
  <c r="G17" i="1"/>
  <c r="H17" i="1" s="1"/>
  <c r="I17" i="1" s="1"/>
  <c r="G18" i="1"/>
  <c r="H18" i="1" s="1"/>
  <c r="I18" i="1" s="1"/>
  <c r="G19" i="1"/>
  <c r="H19" i="1" s="1"/>
  <c r="I19" i="1" s="1"/>
  <c r="G15" i="1"/>
  <c r="H15" i="1" s="1"/>
  <c r="I15" i="1" s="1"/>
  <c r="I20" i="1" l="1"/>
  <c r="H41" i="1"/>
  <c r="H61" i="1"/>
  <c r="I34" i="1"/>
  <c r="I41" i="1" s="1"/>
  <c r="I56" i="1"/>
  <c r="H52" i="1"/>
  <c r="H31" i="1"/>
  <c r="H20" i="1"/>
  <c r="H22" i="1" s="1"/>
  <c r="H63" i="1" l="1"/>
  <c r="I61" i="1"/>
  <c r="H43" i="1"/>
  <c r="H65" i="1" l="1"/>
  <c r="I48" i="1"/>
  <c r="I49" i="1"/>
  <c r="I50" i="1"/>
  <c r="I51" i="1"/>
  <c r="I27" i="1"/>
  <c r="I28" i="1"/>
  <c r="I29" i="1"/>
  <c r="I30" i="1"/>
  <c r="I8" i="1"/>
  <c r="I9" i="1"/>
  <c r="I10" i="1"/>
  <c r="I11" i="1"/>
  <c r="I7" i="1"/>
  <c r="I52" i="1" l="1"/>
  <c r="I63" i="1" s="1"/>
  <c r="I31" i="1"/>
  <c r="I43" i="1" s="1"/>
  <c r="I12" i="1"/>
  <c r="I22" i="1" s="1"/>
  <c r="I65" i="1" l="1"/>
</calcChain>
</file>

<file path=xl/sharedStrings.xml><?xml version="1.0" encoding="utf-8"?>
<sst xmlns="http://schemas.openxmlformats.org/spreadsheetml/2006/main" count="92" uniqueCount="83">
  <si>
    <r>
      <rPr>
        <b/>
        <sz val="11"/>
        <color theme="1"/>
        <rFont val="Calibri"/>
        <family val="2"/>
        <scheme val="minor"/>
      </rPr>
      <t>Nº DE ORDEM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Colocar a numeração em sequência, de acordo com a quantidade de itens relacionados.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</si>
  <si>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(B)                                               QUANTIDADE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Indicar a quantidade de cada item descrito nas linhas da coluna “A”.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</si>
  <si>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 xml:space="preserve">(D)                                                                                        NEGOCIAÇÃO   </t>
    </r>
    <r>
      <rPr>
        <sz val="11"/>
        <color theme="1"/>
        <rFont val="Calibri"/>
        <family val="2"/>
        <scheme val="minor"/>
      </rPr>
      <t xml:space="preserve">                                             </t>
    </r>
    <r>
      <rPr>
        <sz val="9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</t>
    </r>
    <r>
      <rPr>
        <i/>
        <sz val="9"/>
        <color theme="1"/>
        <rFont val="Calibri"/>
        <family val="2"/>
        <scheme val="minor"/>
      </rPr>
      <t>Registrar a quantidade de cada serviço ou diária, conforme negociação com o profissional ou empresa.                                                      Se optar por serviço, não preencher a coluna de diária e vice-versa.</t>
    </r>
    <r>
      <rPr>
        <i/>
        <sz val="11"/>
        <color theme="1"/>
        <rFont val="Calibri"/>
        <family val="2"/>
        <scheme val="minor"/>
      </rPr>
      <t xml:space="preserve">
</t>
    </r>
  </si>
  <si>
    <t>Serviço</t>
  </si>
  <si>
    <t>Diária</t>
  </si>
  <si>
    <t>Iníco</t>
  </si>
  <si>
    <t>Término</t>
  </si>
  <si>
    <t>PRÉ-PRODUÇÃO/PREPARAÇÃO</t>
  </si>
  <si>
    <t>1.1</t>
  </si>
  <si>
    <t>1.2</t>
  </si>
  <si>
    <t>Camisa</t>
  </si>
  <si>
    <t>1.3</t>
  </si>
  <si>
    <t>Cartaz</t>
  </si>
  <si>
    <t>1.4</t>
  </si>
  <si>
    <t>Panfleto</t>
  </si>
  <si>
    <t>1.5</t>
  </si>
  <si>
    <t>1.6</t>
  </si>
  <si>
    <t>1.7</t>
  </si>
  <si>
    <t>1.8</t>
  </si>
  <si>
    <t>1.9</t>
  </si>
  <si>
    <t>1.10</t>
  </si>
  <si>
    <t>TOTAL DA PRÉ-PRODUÇÃO/PREPARAÇÃO (R$)</t>
  </si>
  <si>
    <t>PRODUÇÃO/EXECUÇÃO</t>
  </si>
  <si>
    <t>2.1</t>
  </si>
  <si>
    <t>Iluminação</t>
  </si>
  <si>
    <t>2.2</t>
  </si>
  <si>
    <t>Locação de banheiros químicos</t>
  </si>
  <si>
    <t>2.3</t>
  </si>
  <si>
    <t>Registro em vídeo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</si>
  <si>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</si>
  <si>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</si>
  <si>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</si>
  <si>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</si>
  <si>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</si>
  <si>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</si>
  <si>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</si>
  <si>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</si>
  <si>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</si>
  <si>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TOTAL DA PRODUÇÃO/EXECUÇÃO (R$)</t>
  </si>
  <si>
    <t>PÓS-PRODUÇÃO/FINALIZAÇÃO</t>
  </si>
  <si>
    <t>3.1</t>
  </si>
  <si>
    <t>3.2</t>
  </si>
  <si>
    <t>Edição de vídeo</t>
  </si>
  <si>
    <t>3.3</t>
  </si>
  <si>
    <t>3.4</t>
  </si>
  <si>
    <t>3.5</t>
  </si>
  <si>
    <t>TOTAL DA PÓS-PRODUÇÃO/FINALIZAÇÃO (R$)</t>
  </si>
  <si>
    <t xml:space="preserve">2. Procure ser rigoroso nas cotações, fornecendo sempre preços coerentes com os do mercado. </t>
  </si>
  <si>
    <t xml:space="preserve">(A) Iluminação; (B) 01; (C) R$ 1.000,00; (D) 01 (neste caso, serviço) = 01 X R$ 1.000,00 X 01 = R$ 1.000,00 </t>
  </si>
  <si>
    <t xml:space="preserve">(A) Banheiro químico; (B) 04; (C) R$ 100,00; (D) 03 (neste caso, diária) = 04 X R$ 100,00 X 03 = R$ 1.200,00 </t>
  </si>
  <si>
    <t>a) despesas com elaboração, captação de recursos ou custos administrativos (telefone, correios, taxas bancárias, etc.);</t>
  </si>
  <si>
    <t xml:space="preserve">b) aquisição de material permanente; </t>
  </si>
  <si>
    <t>Clipagem de fotos</t>
  </si>
  <si>
    <t>6. Exemplos para cálculo do orçamento, considerando-se um espetáculo que será apresentado em 03 dias:</t>
  </si>
  <si>
    <r>
      <t xml:space="preserve">7. No orçamento apresentado, </t>
    </r>
    <r>
      <rPr>
        <b/>
        <i/>
        <sz val="11"/>
        <color rgb="FF000000"/>
        <rFont val="Calibri"/>
        <family val="2"/>
        <scheme val="minor"/>
      </rPr>
      <t>não deverão constar</t>
    </r>
    <r>
      <rPr>
        <i/>
        <sz val="11"/>
        <color rgb="FF000000"/>
        <rFont val="Calibri"/>
        <family val="2"/>
        <scheme val="minor"/>
      </rPr>
      <t>:</t>
    </r>
  </si>
  <si>
    <t xml:space="preserve">c) coquetel, confraternização, recepção social ou passeio. </t>
  </si>
  <si>
    <t>Cachê</t>
  </si>
  <si>
    <r>
      <t xml:space="preserve">4. Atenção para não extrapolar o </t>
    </r>
    <r>
      <rPr>
        <b/>
        <i/>
        <sz val="11"/>
        <rFont val="Calibri"/>
        <family val="2"/>
        <scheme val="minor"/>
      </rPr>
      <t>valor limite</t>
    </r>
    <r>
      <rPr>
        <i/>
        <sz val="11"/>
        <rFont val="Calibri"/>
        <family val="2"/>
        <scheme val="minor"/>
      </rPr>
      <t xml:space="preserve"> da categoria de inscrição da proposta.</t>
    </r>
  </si>
  <si>
    <r>
      <t xml:space="preserve">(G)                                 PRAZO DE DURAÇÃO (MÊS)                          </t>
    </r>
    <r>
      <rPr>
        <i/>
        <sz val="10"/>
        <color theme="1"/>
        <rFont val="Calibri"/>
        <family val="2"/>
        <scheme val="minor"/>
      </rPr>
      <t>Previsão de início e término do item.</t>
    </r>
  </si>
  <si>
    <t>PESSOA JURÍDICA</t>
  </si>
  <si>
    <t>PESSOA FÍSICA</t>
  </si>
  <si>
    <t>3.6</t>
  </si>
  <si>
    <t>3.7</t>
  </si>
  <si>
    <t>3.8</t>
  </si>
  <si>
    <t>3.9</t>
  </si>
  <si>
    <t>3.10</t>
  </si>
  <si>
    <t>Contador</t>
  </si>
  <si>
    <t>Produtor</t>
  </si>
  <si>
    <r>
      <t xml:space="preserve">(E)                                                    INSS PATRONAL                                                                             </t>
    </r>
    <r>
      <rPr>
        <i/>
        <sz val="10"/>
        <color theme="1"/>
        <rFont val="Calibri"/>
        <family val="2"/>
        <scheme val="minor"/>
      </rPr>
      <t xml:space="preserve"> Imposto referente aos serviços prestados por Pessoa Física</t>
    </r>
  </si>
  <si>
    <t>SUBTOTAL - PESSOA JURÍDICA</t>
  </si>
  <si>
    <t>SUBTOTAL - PESSOA FÍSICA</t>
  </si>
  <si>
    <t>1.</t>
  </si>
  <si>
    <t>2.</t>
  </si>
  <si>
    <t>3.</t>
  </si>
  <si>
    <r>
      <t xml:space="preserve">__________________________________________________                                                                         </t>
    </r>
    <r>
      <rPr>
        <b/>
        <i/>
        <sz val="9"/>
        <rFont val="Calibri"/>
        <family val="2"/>
        <scheme val="minor"/>
      </rPr>
      <t>Assinatura do proponente                                                                                                                        Representante legal da Pessoa Jurídica</t>
    </r>
  </si>
  <si>
    <r>
      <t xml:space="preserve">1. Registre exclusivamente os valores solicitados à SECULT-PE| FUNDARPE, conforme exposto no </t>
    </r>
    <r>
      <rPr>
        <b/>
        <i/>
        <sz val="11"/>
        <rFont val="Calibri"/>
        <family val="2"/>
        <scheme val="minor"/>
      </rPr>
      <t>item 15</t>
    </r>
    <r>
      <rPr>
        <i/>
        <sz val="11"/>
        <rFont val="Calibri"/>
        <family val="2"/>
        <scheme val="minor"/>
      </rPr>
      <t>,</t>
    </r>
    <r>
      <rPr>
        <b/>
        <i/>
        <sz val="11"/>
        <rFont val="Calibri"/>
        <family val="2"/>
        <scheme val="minor"/>
      </rPr>
      <t>linha 1</t>
    </r>
    <r>
      <rPr>
        <i/>
        <sz val="11"/>
        <rFont val="Calibri"/>
        <family val="2"/>
        <scheme val="minor"/>
      </rPr>
      <t xml:space="preserve"> do Formulário de Inscrição.</t>
    </r>
  </si>
  <si>
    <t xml:space="preserve">OBSERVAÇÕES: </t>
  </si>
  <si>
    <r>
      <rPr>
        <b/>
        <sz val="11"/>
        <color theme="1"/>
        <rFont val="Calibri"/>
        <family val="2"/>
        <scheme val="minor"/>
      </rPr>
      <t>(C)                                                                          VALOR UNITÁRIO (R$)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 xml:space="preserve">Indicar o preço unitário de cada item registrado nas linhas da coluna “A”.                                       </t>
    </r>
  </si>
  <si>
    <r>
      <rPr>
        <b/>
        <sz val="11"/>
        <rFont val="Calibri"/>
        <family val="2"/>
        <scheme val="minor"/>
      </rPr>
      <t>(A)                                                                                  DESCRIÇÃO DO ITEM</t>
    </r>
    <r>
      <rPr>
        <sz val="1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 xml:space="preserve">Indicar todos os itens que serão contratados ou utilizados.                                                                                                                                Os itens listados abaixo são exemplos, que podem ser  excluídos da planilha. Se necessário, inclua outros itens. 
</t>
    </r>
  </si>
  <si>
    <r>
      <t>TOTAL GERAL (R$)</t>
    </r>
    <r>
      <rPr>
        <sz val="11"/>
        <rFont val="Calibri"/>
        <family val="2"/>
        <scheme val="minor"/>
      </rPr>
      <t xml:space="preserve"> - </t>
    </r>
    <r>
      <rPr>
        <i/>
        <sz val="9"/>
        <rFont val="Calibri"/>
        <family val="2"/>
        <scheme val="minor"/>
      </rPr>
      <t>somatório dos "</t>
    </r>
    <r>
      <rPr>
        <b/>
        <i/>
        <sz val="9"/>
        <rFont val="Calibri"/>
        <family val="2"/>
        <scheme val="minor"/>
      </rPr>
      <t>totais"</t>
    </r>
    <r>
      <rPr>
        <i/>
        <sz val="9"/>
        <rFont val="Calibri"/>
        <family val="2"/>
        <scheme val="minor"/>
      </rPr>
      <t xml:space="preserve"> registrados</t>
    </r>
  </si>
  <si>
    <r>
      <rPr>
        <b/>
        <sz val="11"/>
        <color theme="1"/>
        <rFont val="Calibri"/>
        <family val="2"/>
        <scheme val="minor"/>
      </rPr>
      <t>(F)                                                                                                                                         VALOR TOTAL (R$)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R</t>
    </r>
    <r>
      <rPr>
        <i/>
        <sz val="9"/>
        <color theme="1"/>
        <rFont val="Calibri"/>
        <family val="2"/>
        <scheme val="minor"/>
      </rPr>
      <t xml:space="preserve">esultado da multiplicação da coluna “B” pelo preço da coluna “C” e a negociação da coluna “D”, acrescido do </t>
    </r>
    <r>
      <rPr>
        <i/>
        <sz val="9"/>
        <rFont val="Calibri"/>
        <family val="2"/>
        <scheme val="minor"/>
      </rPr>
      <t>valor</t>
    </r>
    <r>
      <rPr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da coluna "E", quando pertinente, ou seja                                                           F</t>
    </r>
    <r>
      <rPr>
        <b/>
        <i/>
        <sz val="9"/>
        <color theme="1"/>
        <rFont val="Calibri"/>
        <family val="2"/>
        <scheme val="minor"/>
      </rPr>
      <t xml:space="preserve"> = (B x C x D) + E .</t>
    </r>
  </si>
  <si>
    <t>5. Para prestação de contas, só terão validade as notas fiscais e recibos emitidos a partir da data da publicação do "resultado" da convocatória</t>
  </si>
  <si>
    <r>
      <t>3. Observe as informações constantes na</t>
    </r>
    <r>
      <rPr>
        <b/>
        <i/>
        <sz val="11"/>
        <rFont val="Calibri"/>
        <family val="2"/>
        <scheme val="minor"/>
      </rPr>
      <t xml:space="preserve"> letra "g", item 10.1,</t>
    </r>
    <r>
      <rPr>
        <i/>
        <sz val="11"/>
        <rFont val="Calibri"/>
        <family val="2"/>
        <scheme val="minor"/>
      </rPr>
      <t xml:space="preserve"> da convocatória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</si>
</sst>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1" xfId="0" applyFont="1" applyBorder="1" applyAlignment="1" applyProtection="1">
      <alignment horizontal="center" vertical="center"/>
      <protection locked="0"/>
    </xf>
    <xf numFmtId="4" fontId="0" fillId="0" borderId="1" xfId="0" applyNumberFormat="1" applyFont="1" applyBorder="1" applyProtection="1"/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3" borderId="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3" borderId="1" xfId="0" applyFont="1" applyFill="1" applyBorder="1" applyAlignment="1" applyProtection="1">
      <alignment horizontal="center" vertical="center"/>
    </xf>
    <xf numFmtId="4" fontId="5" fillId="0" borderId="0" xfId="0" applyNumberFormat="1" applyFont="1" applyAlignment="1" applyProtection="1">
      <alignment horizontal="right"/>
    </xf>
    <xf numFmtId="0" fontId="4" fillId="0" borderId="0" xfId="0" applyFont="1" applyAlignment="1" applyProtection="1"/>
    <xf numFmtId="4" fontId="4" fillId="0" borderId="0" xfId="0" applyNumberFormat="1" applyFont="1" applyAlignment="1" applyProtection="1">
      <alignment horizontal="right"/>
    </xf>
    <xf numFmtId="9" fontId="1" fillId="3" borderId="3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Border="1" applyProtection="1"/>
    <xf numFmtId="0" fontId="10" fillId="0" borderId="0" xfId="0" applyFont="1" applyProtection="1">
      <protection locked="0"/>
    </xf>
    <xf numFmtId="4" fontId="12" fillId="0" borderId="0" xfId="0" applyNumberFormat="1" applyFont="1" applyAlignment="1" applyProtection="1">
      <alignment horizontal="right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1" fillId="0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Protection="1"/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49" fontId="0" fillId="0" borderId="0" xfId="0" applyNumberFormat="1" applyFill="1" applyBorder="1" applyAlignment="1" applyProtection="1">
      <alignment horizontal="right"/>
    </xf>
    <xf numFmtId="0" fontId="1" fillId="4" borderId="13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4" fontId="10" fillId="0" borderId="1" xfId="0" applyNumberFormat="1" applyFont="1" applyFill="1" applyBorder="1" applyProtection="1"/>
    <xf numFmtId="0" fontId="10" fillId="0" borderId="4" xfId="0" applyFont="1" applyFill="1" applyBorder="1" applyAlignment="1" applyProtection="1">
      <alignment horizontal="center" vertical="center"/>
      <protection locked="0"/>
    </xf>
    <xf numFmtId="4" fontId="11" fillId="3" borderId="2" xfId="0" applyNumberFormat="1" applyFont="1" applyFill="1" applyBorder="1" applyAlignment="1" applyProtection="1">
      <alignment vertical="center"/>
    </xf>
    <xf numFmtId="4" fontId="11" fillId="3" borderId="2" xfId="0" applyNumberFormat="1" applyFont="1" applyFill="1" applyBorder="1" applyProtection="1"/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4" fontId="1" fillId="0" borderId="5" xfId="0" applyNumberFormat="1" applyFont="1" applyFill="1" applyBorder="1" applyAlignment="1" applyProtection="1">
      <alignment horizontal="left" vertical="center"/>
      <protection locked="0"/>
    </xf>
    <xf numFmtId="4" fontId="11" fillId="3" borderId="2" xfId="0" applyNumberFormat="1" applyFont="1" applyFill="1" applyBorder="1" applyAlignment="1" applyProtection="1">
      <alignment horizontal="right" vertical="center"/>
    </xf>
    <xf numFmtId="4" fontId="1" fillId="0" borderId="5" xfId="0" applyNumberFormat="1" applyFont="1" applyFill="1" applyBorder="1" applyAlignment="1" applyProtection="1">
      <alignment horizontal="left" vertical="center" wrapText="1"/>
    </xf>
    <xf numFmtId="4" fontId="11" fillId="3" borderId="12" xfId="0" applyNumberFormat="1" applyFont="1" applyFill="1" applyBorder="1" applyAlignment="1" applyProtection="1">
      <alignment horizontal="right" vertical="center"/>
    </xf>
    <xf numFmtId="4" fontId="0" fillId="0" borderId="0" xfId="0" applyNumberFormat="1" applyProtection="1">
      <protection locked="0"/>
    </xf>
    <xf numFmtId="4" fontId="11" fillId="3" borderId="1" xfId="0" applyNumberFormat="1" applyFont="1" applyFill="1" applyBorder="1" applyAlignment="1" applyProtection="1">
      <alignment horizontal="right" vertical="center"/>
    </xf>
    <xf numFmtId="4" fontId="11" fillId="3" borderId="1" xfId="0" applyNumberFormat="1" applyFont="1" applyFill="1" applyBorder="1" applyProtection="1"/>
    <xf numFmtId="4" fontId="11" fillId="0" borderId="11" xfId="0" applyNumberFormat="1" applyFont="1" applyFill="1" applyBorder="1" applyAlignment="1" applyProtection="1">
      <alignment horizontal="center" vertical="center"/>
    </xf>
    <xf numFmtId="4" fontId="11" fillId="0" borderId="9" xfId="0" applyNumberFormat="1" applyFont="1" applyFill="1" applyBorder="1" applyProtection="1"/>
    <xf numFmtId="4" fontId="1" fillId="0" borderId="10" xfId="0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left" vertical="center"/>
      <protection locked="0"/>
    </xf>
    <xf numFmtId="0" fontId="1" fillId="0" borderId="13" xfId="0" applyFont="1" applyFill="1" applyBorder="1" applyAlignment="1" applyProtection="1">
      <alignment horizontal="left" vertical="center"/>
      <protection locked="0"/>
    </xf>
    <xf numFmtId="4" fontId="1" fillId="0" borderId="13" xfId="0" applyNumberFormat="1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right"/>
    </xf>
    <xf numFmtId="4" fontId="11" fillId="4" borderId="11" xfId="0" applyNumberFormat="1" applyFont="1" applyFill="1" applyBorder="1" applyAlignment="1" applyProtection="1">
      <alignment horizontal="right"/>
    </xf>
    <xf numFmtId="4" fontId="11" fillId="4" borderId="1" xfId="0" applyNumberFormat="1" applyFont="1" applyFill="1" applyBorder="1" applyProtection="1"/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6" xfId="0" applyFont="1" applyFill="1" applyBorder="1" applyAlignment="1" applyProtection="1">
      <alignment horizontal="left" vertical="center" wrapText="1"/>
    </xf>
    <xf numFmtId="0" fontId="12" fillId="0" borderId="0" xfId="0" applyFont="1" applyAlignment="1" applyProtection="1"/>
    <xf numFmtId="0" fontId="1" fillId="0" borderId="4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5" fillId="0" borderId="0" xfId="0" applyFont="1" applyAlignment="1" applyProtection="1"/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Protection="1"/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2" borderId="1" xfId="0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/>
    </xf>
    <xf numFmtId="4" fontId="10" fillId="0" borderId="1" xfId="0" applyNumberFormat="1" applyFont="1" applyBorder="1" applyAlignment="1" applyProtection="1">
      <alignment horizontal="right"/>
    </xf>
    <xf numFmtId="4" fontId="0" fillId="0" borderId="1" xfId="0" applyNumberFormat="1" applyFont="1" applyBorder="1" applyAlignment="1" applyProtection="1">
      <alignment horizontal="right"/>
    </xf>
    <xf numFmtId="0" fontId="0" fillId="0" borderId="3" xfId="0" applyFont="1" applyBorder="1" applyAlignment="1" applyProtection="1">
      <alignment horizontal="center" vertical="center"/>
    </xf>
    <xf numFmtId="4" fontId="10" fillId="0" borderId="3" xfId="0" applyNumberFormat="1" applyFont="1" applyFill="1" applyBorder="1" applyAlignment="1" applyProtection="1">
      <alignment horizontal="right"/>
    </xf>
    <xf numFmtId="0" fontId="10" fillId="0" borderId="3" xfId="0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vertical="center"/>
    </xf>
    <xf numFmtId="0" fontId="0" fillId="0" borderId="1" xfId="0" applyBorder="1" applyProtection="1"/>
    <xf numFmtId="0" fontId="10" fillId="2" borderId="1" xfId="0" applyFont="1" applyFill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0" fillId="2" borderId="8" xfId="0" applyFont="1" applyFill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vertical="center" wrapText="1"/>
    </xf>
    <xf numFmtId="0" fontId="0" fillId="0" borderId="1" xfId="0" applyFill="1" applyBorder="1" applyProtection="1"/>
    <xf numFmtId="0" fontId="10" fillId="0" borderId="9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 wrapText="1"/>
    </xf>
    <xf numFmtId="0" fontId="10" fillId="0" borderId="4" xfId="0" applyFont="1" applyFill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right"/>
    </xf>
    <xf numFmtId="49" fontId="0" fillId="0" borderId="6" xfId="0" applyNumberFormat="1" applyBorder="1" applyAlignment="1" applyProtection="1">
      <alignment horizontal="right"/>
    </xf>
    <xf numFmtId="49" fontId="0" fillId="0" borderId="1" xfId="0" applyNumberFormat="1" applyBorder="1" applyProtection="1"/>
    <xf numFmtId="49" fontId="10" fillId="0" borderId="1" xfId="0" applyNumberFormat="1" applyFont="1" applyBorder="1" applyProtection="1"/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/>
    </xf>
    <xf numFmtId="4" fontId="0" fillId="0" borderId="0" xfId="0" applyNumberFormat="1" applyProtection="1"/>
    <xf numFmtId="4" fontId="1" fillId="3" borderId="1" xfId="0" applyNumberFormat="1" applyFont="1" applyFill="1" applyBorder="1" applyAlignment="1" applyProtection="1">
      <alignment vertical="center"/>
    </xf>
    <xf numFmtId="4" fontId="11" fillId="3" borderId="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4" fontId="1" fillId="0" borderId="5" xfId="0" applyNumberFormat="1" applyFont="1" applyFill="1" applyBorder="1" applyAlignment="1" applyProtection="1">
      <alignment horizontal="left" vertical="center"/>
    </xf>
    <xf numFmtId="4" fontId="11" fillId="0" borderId="5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left" vertical="center"/>
    </xf>
    <xf numFmtId="0" fontId="1" fillId="0" borderId="11" xfId="0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/>
    </xf>
    <xf numFmtId="4" fontId="1" fillId="3" borderId="1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Protection="1"/>
    <xf numFmtId="0" fontId="1" fillId="0" borderId="0" xfId="0" applyFont="1" applyBorder="1" applyAlignment="1" applyProtection="1">
      <alignment horizontal="right"/>
    </xf>
    <xf numFmtId="4" fontId="0" fillId="0" borderId="0" xfId="0" applyNumberFormat="1" applyFont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right"/>
    </xf>
    <xf numFmtId="4" fontId="0" fillId="0" borderId="0" xfId="0" applyNumberFormat="1" applyFont="1" applyBorder="1" applyProtection="1"/>
    <xf numFmtId="0" fontId="10" fillId="0" borderId="0" xfId="0" applyFont="1" applyProtection="1"/>
    <xf numFmtId="4" fontId="5" fillId="0" borderId="0" xfId="0" applyNumberFormat="1" applyFont="1" applyAlignment="1" applyProtection="1"/>
    <xf numFmtId="4" fontId="4" fillId="0" borderId="0" xfId="0" applyNumberFormat="1" applyFont="1" applyAlignment="1" applyProtection="1"/>
    <xf numFmtId="4" fontId="10" fillId="0" borderId="9" xfId="0" applyNumberFormat="1" applyFont="1" applyFill="1" applyBorder="1" applyAlignment="1" applyProtection="1">
      <alignment horizontal="right" vertical="center"/>
    </xf>
    <xf numFmtId="4" fontId="10" fillId="0" borderId="4" xfId="0" applyNumberFormat="1" applyFont="1" applyFill="1" applyBorder="1" applyAlignment="1" applyProtection="1">
      <alignment horizontal="right" vertical="center"/>
    </xf>
    <xf numFmtId="4" fontId="0" fillId="0" borderId="4" xfId="0" applyNumberFormat="1" applyFont="1" applyBorder="1" applyAlignment="1" applyProtection="1">
      <alignment horizontal="right" vertical="center"/>
    </xf>
    <xf numFmtId="4" fontId="0" fillId="0" borderId="1" xfId="0" applyNumberFormat="1" applyFont="1" applyBorder="1" applyAlignment="1" applyProtection="1">
      <alignment horizontal="right" vertical="center"/>
    </xf>
    <xf numFmtId="4" fontId="10" fillId="0" borderId="1" xfId="0" applyNumberFormat="1" applyFont="1" applyBorder="1" applyAlignment="1" applyProtection="1">
      <alignment horizontal="right" vertical="center"/>
    </xf>
    <xf numFmtId="4" fontId="10" fillId="0" borderId="3" xfId="0" applyNumberFormat="1" applyFont="1" applyFill="1" applyBorder="1" applyAlignment="1" applyProtection="1">
      <alignment horizontal="right" vertical="center"/>
    </xf>
    <xf numFmtId="4" fontId="0" fillId="0" borderId="3" xfId="0" applyNumberFormat="1" applyFont="1" applyBorder="1" applyAlignment="1" applyProtection="1">
      <alignment horizontal="right" vertical="center"/>
    </xf>
    <xf numFmtId="0" fontId="12" fillId="0" borderId="0" xfId="0" applyFont="1" applyProtection="1"/>
    <xf numFmtId="0" fontId="12" fillId="0" borderId="7" xfId="0" applyFont="1" applyBorder="1" applyProtection="1"/>
    <xf numFmtId="0" fontId="1" fillId="3" borderId="4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left" vertical="center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6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 wrapText="1"/>
    </xf>
    <xf numFmtId="0" fontId="12" fillId="0" borderId="0" xfId="0" applyFont="1" applyAlignment="1" applyProtection="1"/>
    <xf numFmtId="0" fontId="12" fillId="0" borderId="7" xfId="0" applyFont="1" applyBorder="1" applyAlignment="1" applyProtection="1"/>
    <xf numFmtId="0" fontId="0" fillId="3" borderId="2" xfId="0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 vertical="center" wrapText="1"/>
    </xf>
    <xf numFmtId="4" fontId="0" fillId="3" borderId="2" xfId="0" applyNumberFormat="1" applyFont="1" applyFill="1" applyBorder="1" applyAlignment="1" applyProtection="1">
      <alignment horizontal="center" vertical="center" wrapText="1"/>
    </xf>
    <xf numFmtId="4" fontId="0" fillId="3" borderId="3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/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right" vertical="center"/>
    </xf>
    <xf numFmtId="0" fontId="1" fillId="3" borderId="13" xfId="0" applyFont="1" applyFill="1" applyBorder="1" applyAlignment="1" applyProtection="1">
      <alignment horizontal="right" vertical="center"/>
    </xf>
    <xf numFmtId="0" fontId="1" fillId="3" borderId="12" xfId="0" applyFont="1" applyFill="1" applyBorder="1" applyAlignment="1" applyProtection="1">
      <alignment horizontal="right" vertical="center"/>
    </xf>
    <xf numFmtId="0" fontId="1" fillId="3" borderId="5" xfId="0" applyFont="1" applyFill="1" applyBorder="1" applyAlignment="1" applyProtection="1">
      <alignment horizontal="right" vertical="center"/>
    </xf>
    <xf numFmtId="0" fontId="1" fillId="3" borderId="6" xfId="0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/>
    </xf>
    <xf numFmtId="4" fontId="0" fillId="3" borderId="2" xfId="0" applyNumberFormat="1" applyFill="1" applyBorder="1" applyAlignment="1" applyProtection="1">
      <alignment horizontal="center" vertical="center" wrapText="1"/>
    </xf>
    <xf numFmtId="4" fontId="0" fillId="3" borderId="3" xfId="0" applyNumberFormat="1" applyFill="1" applyBorder="1" applyAlignment="1" applyProtection="1">
      <alignment horizontal="center" vertical="center" wrapText="1"/>
    </xf>
    <xf numFmtId="0" fontId="11" fillId="4" borderId="9" xfId="0" applyFont="1" applyFill="1" applyBorder="1" applyAlignment="1" applyProtection="1">
      <alignment horizontal="right"/>
    </xf>
    <xf numFmtId="0" fontId="11" fillId="4" borderId="10" xfId="0" applyFont="1" applyFill="1" applyBorder="1" applyAlignment="1" applyProtection="1">
      <alignment horizontal="right"/>
    </xf>
    <xf numFmtId="0" fontId="11" fillId="4" borderId="11" xfId="0" applyFont="1" applyFill="1" applyBorder="1" applyAlignment="1" applyProtection="1">
      <alignment horizontal="right"/>
    </xf>
    <xf numFmtId="0" fontId="0" fillId="3" borderId="4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5" fillId="0" borderId="0" xfId="0" applyFont="1" applyAlignment="1" applyProtection="1"/>
    <xf numFmtId="0" fontId="5" fillId="0" borderId="7" xfId="0" applyFont="1" applyBorder="1" applyAlignment="1" applyProtection="1"/>
    <xf numFmtId="0" fontId="5" fillId="0" borderId="0" xfId="0" applyFont="1" applyBorder="1" applyAlignment="1" applyProtection="1"/>
    <xf numFmtId="0" fontId="12" fillId="0" borderId="1" xfId="0" applyFont="1" applyBorder="1" applyAlignment="1" applyProtection="1">
      <alignment horizont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79"/>
  <sheetViews>
    <sheetView tabSelected="1" view="pageLayout" zoomScale="90" zoomScaleNormal="100" zoomScaleSheetLayoutView="100" zoomScalePageLayoutView="90" workbookViewId="0">
      <selection activeCell="B2" sqref="B2:B3"/>
    </sheetView>
  </sheetViews>
  <sheetFormatPr defaultRowHeight="15" x14ac:dyDescent="0.25"/>
  <cols>
    <col min="1" max="1" width="20.7109375" style="6" customWidth="1"/>
    <col min="2" max="2" width="36.140625" style="6" customWidth="1"/>
    <col min="3" max="3" width="27" style="6" customWidth="1"/>
    <col min="4" max="4" width="23.28515625" style="48" customWidth="1"/>
    <col min="5" max="5" width="21.140625" style="6" customWidth="1"/>
    <col min="6" max="6" width="18.7109375" style="6" customWidth="1"/>
    <col min="7" max="7" width="9.28515625" style="6" hidden="1" customWidth="1"/>
    <col min="8" max="8" width="18.7109375" style="48" customWidth="1"/>
    <col min="9" max="9" width="26.7109375" style="48" customWidth="1"/>
    <col min="10" max="11" width="10.7109375" style="6" customWidth="1"/>
    <col min="12" max="16384" width="9.140625" style="6"/>
  </cols>
  <sheetData>
    <row r="1" spans="1:11" x14ac:dyDescent="0.25">
      <c r="A1" s="8"/>
      <c r="B1" s="8"/>
      <c r="C1" s="8"/>
      <c r="D1" s="101"/>
      <c r="E1" s="8"/>
      <c r="F1" s="8"/>
      <c r="G1" s="8"/>
      <c r="H1" s="101"/>
      <c r="I1" s="101"/>
      <c r="J1" s="8"/>
      <c r="K1" s="8"/>
    </row>
    <row r="2" spans="1:11" ht="94.5" customHeight="1" x14ac:dyDescent="0.25">
      <c r="A2" s="143" t="s">
        <v>0</v>
      </c>
      <c r="B2" s="174" t="s">
        <v>78</v>
      </c>
      <c r="C2" s="143" t="s">
        <v>1</v>
      </c>
      <c r="D2" s="145" t="s">
        <v>77</v>
      </c>
      <c r="E2" s="168" t="s">
        <v>2</v>
      </c>
      <c r="F2" s="169"/>
      <c r="G2" s="66"/>
      <c r="H2" s="43" t="s">
        <v>68</v>
      </c>
      <c r="I2" s="163" t="s">
        <v>80</v>
      </c>
      <c r="J2" s="155" t="s">
        <v>58</v>
      </c>
      <c r="K2" s="156"/>
    </row>
    <row r="3" spans="1:11" ht="22.5" customHeight="1" x14ac:dyDescent="0.25">
      <c r="A3" s="144"/>
      <c r="B3" s="175"/>
      <c r="C3" s="144"/>
      <c r="D3" s="146"/>
      <c r="E3" s="65" t="s">
        <v>3</v>
      </c>
      <c r="F3" s="65" t="s">
        <v>4</v>
      </c>
      <c r="G3" s="7"/>
      <c r="H3" s="13">
        <v>0.2</v>
      </c>
      <c r="I3" s="164"/>
      <c r="J3" s="9" t="s">
        <v>5</v>
      </c>
      <c r="K3" s="9" t="s">
        <v>6</v>
      </c>
    </row>
    <row r="4" spans="1:11" s="8" customFormat="1" x14ac:dyDescent="0.25">
      <c r="A4" s="7" t="s">
        <v>71</v>
      </c>
      <c r="B4" s="136" t="s">
        <v>7</v>
      </c>
      <c r="C4" s="137"/>
      <c r="D4" s="137"/>
      <c r="E4" s="137"/>
      <c r="F4" s="137"/>
      <c r="G4" s="137"/>
      <c r="H4" s="137"/>
      <c r="I4" s="137"/>
      <c r="J4" s="137"/>
      <c r="K4" s="138"/>
    </row>
    <row r="5" spans="1:11" s="8" customFormat="1" ht="2.1" customHeight="1" x14ac:dyDescent="0.25">
      <c r="A5" s="17"/>
      <c r="B5" s="148"/>
      <c r="C5" s="148"/>
      <c r="D5" s="148"/>
      <c r="E5" s="148"/>
      <c r="F5" s="148"/>
      <c r="G5" s="148"/>
      <c r="H5" s="148"/>
      <c r="I5" s="148"/>
      <c r="J5" s="148"/>
      <c r="K5" s="149"/>
    </row>
    <row r="6" spans="1:11" s="8" customFormat="1" x14ac:dyDescent="0.25">
      <c r="A6" s="136" t="s">
        <v>59</v>
      </c>
      <c r="B6" s="137"/>
      <c r="C6" s="137"/>
      <c r="D6" s="137"/>
      <c r="E6" s="137"/>
      <c r="F6" s="137"/>
      <c r="G6" s="137"/>
      <c r="H6" s="137"/>
      <c r="I6" s="137"/>
      <c r="J6" s="61"/>
      <c r="K6" s="62"/>
    </row>
    <row r="7" spans="1:11" x14ac:dyDescent="0.25">
      <c r="A7" s="76" t="s">
        <v>8</v>
      </c>
      <c r="B7" s="90" t="s">
        <v>10</v>
      </c>
      <c r="C7" s="81"/>
      <c r="D7" s="80">
        <v>0</v>
      </c>
      <c r="E7" s="81"/>
      <c r="F7" s="91"/>
      <c r="G7" s="37"/>
      <c r="H7" s="125">
        <v>0</v>
      </c>
      <c r="I7" s="38">
        <f>IF(E7=0,C7*D7*F7,C7*D7*E7)</f>
        <v>0</v>
      </c>
      <c r="J7" s="95"/>
      <c r="K7" s="95"/>
    </row>
    <row r="8" spans="1:11" x14ac:dyDescent="0.25">
      <c r="A8" s="76" t="s">
        <v>9</v>
      </c>
      <c r="B8" s="92" t="s">
        <v>12</v>
      </c>
      <c r="C8" s="83"/>
      <c r="D8" s="82">
        <v>0</v>
      </c>
      <c r="E8" s="83"/>
      <c r="F8" s="93"/>
      <c r="G8" s="39"/>
      <c r="H8" s="126">
        <v>0</v>
      </c>
      <c r="I8" s="38">
        <f>IF(E8=0,C8*D8*F8,C8*D8*E8)</f>
        <v>0</v>
      </c>
      <c r="J8" s="95"/>
      <c r="K8" s="95"/>
    </row>
    <row r="9" spans="1:11" x14ac:dyDescent="0.25">
      <c r="A9" s="76" t="s">
        <v>11</v>
      </c>
      <c r="B9" s="92" t="s">
        <v>14</v>
      </c>
      <c r="C9" s="83"/>
      <c r="D9" s="82">
        <v>0</v>
      </c>
      <c r="E9" s="83"/>
      <c r="F9" s="93"/>
      <c r="G9" s="39"/>
      <c r="H9" s="126">
        <v>0</v>
      </c>
      <c r="I9" s="38">
        <f>IF(E9=0,C9*D9*F9,C9*D9*E9)</f>
        <v>0</v>
      </c>
      <c r="J9" s="95"/>
      <c r="K9" s="95"/>
    </row>
    <row r="10" spans="1:11" x14ac:dyDescent="0.25">
      <c r="A10" s="76" t="s">
        <v>13</v>
      </c>
      <c r="B10" s="8"/>
      <c r="C10" s="76"/>
      <c r="D10" s="78">
        <v>0</v>
      </c>
      <c r="E10" s="76"/>
      <c r="F10" s="94"/>
      <c r="G10" s="4"/>
      <c r="H10" s="127">
        <v>0</v>
      </c>
      <c r="I10" s="2">
        <f>IF(E10=0,C10*D10*F10,C10*D10*E10)</f>
        <v>0</v>
      </c>
      <c r="J10" s="95"/>
      <c r="K10" s="95"/>
    </row>
    <row r="11" spans="1:11" x14ac:dyDescent="0.25">
      <c r="A11" s="76" t="s">
        <v>15</v>
      </c>
      <c r="B11" s="84"/>
      <c r="C11" s="76"/>
      <c r="D11" s="78">
        <v>0</v>
      </c>
      <c r="E11" s="76"/>
      <c r="F11" s="76"/>
      <c r="G11" s="1"/>
      <c r="H11" s="128">
        <v>0</v>
      </c>
      <c r="I11" s="2">
        <f>IF(E11=0,C11*D11*F11,C11*D11*E11)</f>
        <v>0</v>
      </c>
      <c r="J11" s="95"/>
      <c r="K11" s="95"/>
    </row>
    <row r="12" spans="1:11" x14ac:dyDescent="0.25">
      <c r="A12" s="134" t="s">
        <v>69</v>
      </c>
      <c r="B12" s="135"/>
      <c r="C12" s="135"/>
      <c r="D12" s="135"/>
      <c r="E12" s="135"/>
      <c r="F12" s="135"/>
      <c r="G12" s="135"/>
      <c r="H12" s="102">
        <f>SUM(H7:H11)</f>
        <v>0</v>
      </c>
      <c r="I12" s="103">
        <f>SUM(I7:I11)</f>
        <v>0</v>
      </c>
      <c r="J12" s="104"/>
      <c r="K12" s="104"/>
    </row>
    <row r="13" spans="1:11" s="22" customFormat="1" ht="2.1" customHeight="1" x14ac:dyDescent="0.25">
      <c r="A13" s="20"/>
      <c r="B13" s="21"/>
      <c r="C13" s="21"/>
      <c r="D13" s="44"/>
      <c r="E13" s="21"/>
      <c r="F13" s="21"/>
      <c r="G13" s="21"/>
      <c r="H13" s="44"/>
      <c r="I13" s="44"/>
      <c r="J13" s="29"/>
      <c r="K13" s="30"/>
    </row>
    <row r="14" spans="1:11" x14ac:dyDescent="0.25">
      <c r="A14" s="134" t="s">
        <v>60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9"/>
    </row>
    <row r="15" spans="1:11" x14ac:dyDescent="0.25">
      <c r="A15" s="105" t="s">
        <v>16</v>
      </c>
      <c r="B15" s="84" t="s">
        <v>56</v>
      </c>
      <c r="C15" s="76"/>
      <c r="D15" s="77">
        <v>0</v>
      </c>
      <c r="E15" s="76"/>
      <c r="F15" s="76"/>
      <c r="G15" s="2">
        <f>IF(E15=0,C15*D15*F15,C15*D15*E15)</f>
        <v>0</v>
      </c>
      <c r="H15" s="129">
        <f>G15*20%</f>
        <v>0</v>
      </c>
      <c r="I15" s="14">
        <f>G15+H15</f>
        <v>0</v>
      </c>
      <c r="J15" s="95"/>
      <c r="K15" s="95"/>
    </row>
    <row r="16" spans="1:11" x14ac:dyDescent="0.25">
      <c r="A16" s="105" t="s">
        <v>17</v>
      </c>
      <c r="B16" s="88"/>
      <c r="C16" s="76"/>
      <c r="D16" s="78">
        <v>0</v>
      </c>
      <c r="E16" s="76"/>
      <c r="F16" s="76"/>
      <c r="G16" s="2">
        <f t="shared" ref="G16:G19" si="0">IF(E16=0,C16*D16*F16,C16*D16*E16)</f>
        <v>0</v>
      </c>
      <c r="H16" s="128">
        <f t="shared" ref="H16:H19" si="1">G16*20%</f>
        <v>0</v>
      </c>
      <c r="I16" s="2">
        <f>IF(E16=0,C16*D16*F16,C16*D16*E16)+H16</f>
        <v>0</v>
      </c>
      <c r="J16" s="95"/>
      <c r="K16" s="95"/>
    </row>
    <row r="17" spans="1:13" x14ac:dyDescent="0.25">
      <c r="A17" s="105" t="s">
        <v>18</v>
      </c>
      <c r="B17" s="88"/>
      <c r="C17" s="76"/>
      <c r="D17" s="78">
        <v>0</v>
      </c>
      <c r="E17" s="76"/>
      <c r="F17" s="76"/>
      <c r="G17" s="2">
        <f t="shared" si="0"/>
        <v>0</v>
      </c>
      <c r="H17" s="128">
        <f t="shared" si="1"/>
        <v>0</v>
      </c>
      <c r="I17" s="2">
        <f>IF(E17=0,C17*D17*F17,C17*D17*E17)+H17</f>
        <v>0</v>
      </c>
      <c r="J17" s="96"/>
      <c r="K17" s="95"/>
    </row>
    <row r="18" spans="1:13" x14ac:dyDescent="0.25">
      <c r="A18" s="105" t="s">
        <v>19</v>
      </c>
      <c r="B18" s="88"/>
      <c r="C18" s="76"/>
      <c r="D18" s="78">
        <v>0</v>
      </c>
      <c r="E18" s="76"/>
      <c r="F18" s="76"/>
      <c r="G18" s="2">
        <f t="shared" si="0"/>
        <v>0</v>
      </c>
      <c r="H18" s="128">
        <f t="shared" si="1"/>
        <v>0</v>
      </c>
      <c r="I18" s="2">
        <f>IF(E18=0,C18*D18*F18,C18*D18*E18)+H18</f>
        <v>0</v>
      </c>
      <c r="J18" s="96"/>
      <c r="K18" s="95"/>
    </row>
    <row r="19" spans="1:13" x14ac:dyDescent="0.25">
      <c r="A19" s="76" t="s">
        <v>20</v>
      </c>
      <c r="B19" s="89"/>
      <c r="C19" s="76"/>
      <c r="D19" s="78">
        <v>0</v>
      </c>
      <c r="E19" s="76"/>
      <c r="F19" s="76"/>
      <c r="G19" s="2">
        <f t="shared" si="0"/>
        <v>0</v>
      </c>
      <c r="H19" s="128">
        <f t="shared" si="1"/>
        <v>0</v>
      </c>
      <c r="I19" s="2">
        <f>IF(E19=0,C19*D19*F19,C19*D19*E19)+H19</f>
        <v>0</v>
      </c>
      <c r="J19" s="96"/>
      <c r="K19" s="95"/>
    </row>
    <row r="20" spans="1:13" s="8" customFormat="1" x14ac:dyDescent="0.25">
      <c r="A20" s="134" t="s">
        <v>70</v>
      </c>
      <c r="B20" s="135"/>
      <c r="C20" s="135"/>
      <c r="D20" s="135"/>
      <c r="E20" s="135"/>
      <c r="F20" s="135"/>
      <c r="G20" s="135"/>
      <c r="H20" s="103">
        <f>SUM(H15:H19)</f>
        <v>0</v>
      </c>
      <c r="I20" s="103">
        <f>SUM(I15:I19)</f>
        <v>0</v>
      </c>
      <c r="J20" s="104"/>
      <c r="K20" s="104"/>
    </row>
    <row r="21" spans="1:13" s="23" customFormat="1" ht="2.1" customHeight="1" x14ac:dyDescent="0.25">
      <c r="A21" s="106"/>
      <c r="B21" s="107"/>
      <c r="C21" s="107"/>
      <c r="D21" s="108"/>
      <c r="E21" s="107"/>
      <c r="F21" s="107"/>
      <c r="G21" s="107"/>
      <c r="H21" s="109"/>
      <c r="I21" s="109"/>
      <c r="J21" s="110"/>
      <c r="K21" s="110"/>
    </row>
    <row r="22" spans="1:13" s="8" customFormat="1" x14ac:dyDescent="0.25">
      <c r="A22" s="157" t="s">
        <v>21</v>
      </c>
      <c r="B22" s="158"/>
      <c r="C22" s="158"/>
      <c r="D22" s="158"/>
      <c r="E22" s="158"/>
      <c r="F22" s="158"/>
      <c r="G22" s="34"/>
      <c r="H22" s="45">
        <f>H12+H20</f>
        <v>0</v>
      </c>
      <c r="I22" s="40">
        <f>I12+I20</f>
        <v>0</v>
      </c>
      <c r="J22" s="33"/>
      <c r="K22" s="33"/>
    </row>
    <row r="23" spans="1:13" x14ac:dyDescent="0.25">
      <c r="A23" s="9" t="s">
        <v>72</v>
      </c>
      <c r="B23" s="140" t="s">
        <v>22</v>
      </c>
      <c r="C23" s="140"/>
      <c r="D23" s="140"/>
      <c r="E23" s="140"/>
      <c r="F23" s="140"/>
      <c r="G23" s="140"/>
      <c r="H23" s="140"/>
      <c r="I23" s="140"/>
      <c r="J23" s="140"/>
      <c r="K23" s="140"/>
    </row>
    <row r="24" spans="1:13" s="22" customFormat="1" ht="2.1" customHeight="1" x14ac:dyDescent="0.25">
      <c r="A24" s="64"/>
      <c r="B24" s="18"/>
      <c r="C24" s="18"/>
      <c r="D24" s="46"/>
      <c r="E24" s="18"/>
      <c r="F24" s="18"/>
      <c r="G24" s="18"/>
      <c r="H24" s="46"/>
      <c r="I24" s="46"/>
      <c r="J24" s="18"/>
      <c r="K24" s="19"/>
    </row>
    <row r="25" spans="1:13" x14ac:dyDescent="0.25">
      <c r="A25" s="136" t="s">
        <v>59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8"/>
      <c r="M25" s="8"/>
    </row>
    <row r="26" spans="1:13" x14ac:dyDescent="0.25">
      <c r="A26" s="79" t="s">
        <v>23</v>
      </c>
      <c r="B26" s="75" t="s">
        <v>24</v>
      </c>
      <c r="C26" s="79"/>
      <c r="D26" s="80">
        <v>0</v>
      </c>
      <c r="E26" s="81"/>
      <c r="F26" s="81"/>
      <c r="G26" s="36">
        <f>IF(E26=0,C26*D26*F26,C26*D26*E26)</f>
        <v>0</v>
      </c>
      <c r="H26" s="130">
        <v>0</v>
      </c>
      <c r="I26" s="38">
        <f>IF(E26=0,C26*D26*F26,C26*D26*E26)</f>
        <v>0</v>
      </c>
      <c r="J26" s="97"/>
      <c r="K26" s="97"/>
    </row>
    <row r="27" spans="1:13" s="15" customFormat="1" x14ac:dyDescent="0.25">
      <c r="A27" s="76" t="s">
        <v>25</v>
      </c>
      <c r="B27" s="75" t="s">
        <v>26</v>
      </c>
      <c r="C27" s="76"/>
      <c r="D27" s="82">
        <v>0</v>
      </c>
      <c r="E27" s="83"/>
      <c r="F27" s="83"/>
      <c r="G27" s="36">
        <f t="shared" ref="G27:G30" si="2">IF(E27=0,C27*D27*F27,C27*D27*E27)</f>
        <v>0</v>
      </c>
      <c r="H27" s="130">
        <v>0</v>
      </c>
      <c r="I27" s="38">
        <f t="shared" ref="I27:I30" si="3">IF(E27=0,C27*D27*F27,C27*D27*E27)</f>
        <v>0</v>
      </c>
      <c r="J27" s="97"/>
      <c r="K27" s="97"/>
    </row>
    <row r="28" spans="1:13" x14ac:dyDescent="0.25">
      <c r="A28" s="76" t="s">
        <v>27</v>
      </c>
      <c r="B28" s="84" t="s">
        <v>28</v>
      </c>
      <c r="C28" s="76"/>
      <c r="D28" s="82">
        <v>0</v>
      </c>
      <c r="E28" s="83"/>
      <c r="F28" s="83"/>
      <c r="G28" s="36">
        <f t="shared" si="2"/>
        <v>0</v>
      </c>
      <c r="H28" s="130">
        <v>0</v>
      </c>
      <c r="I28" s="38">
        <f t="shared" si="3"/>
        <v>0</v>
      </c>
      <c r="J28" s="98"/>
      <c r="K28" s="98"/>
    </row>
    <row r="29" spans="1:13" x14ac:dyDescent="0.25">
      <c r="A29" s="111" t="s">
        <v>29</v>
      </c>
      <c r="B29" s="85"/>
      <c r="C29" s="86"/>
      <c r="D29" s="82">
        <v>0</v>
      </c>
      <c r="E29" s="87"/>
      <c r="F29" s="87"/>
      <c r="G29" s="36">
        <f t="shared" si="2"/>
        <v>0</v>
      </c>
      <c r="H29" s="130">
        <f t="shared" ref="H29:H30" si="4">D29*20%</f>
        <v>0</v>
      </c>
      <c r="I29" s="38">
        <f t="shared" si="3"/>
        <v>0</v>
      </c>
      <c r="J29" s="97"/>
      <c r="K29" s="97"/>
    </row>
    <row r="30" spans="1:13" x14ac:dyDescent="0.25">
      <c r="A30" s="76" t="s">
        <v>30</v>
      </c>
      <c r="B30" s="75"/>
      <c r="C30" s="76"/>
      <c r="D30" s="78">
        <v>0</v>
      </c>
      <c r="E30" s="76"/>
      <c r="F30" s="76"/>
      <c r="G30" s="3">
        <f t="shared" si="2"/>
        <v>0</v>
      </c>
      <c r="H30" s="131">
        <f t="shared" si="4"/>
        <v>0</v>
      </c>
      <c r="I30" s="2">
        <f t="shared" si="3"/>
        <v>0</v>
      </c>
      <c r="J30" s="97"/>
      <c r="K30" s="97"/>
    </row>
    <row r="31" spans="1:13" x14ac:dyDescent="0.25">
      <c r="A31" s="134" t="s">
        <v>69</v>
      </c>
      <c r="B31" s="135"/>
      <c r="C31" s="135"/>
      <c r="D31" s="135"/>
      <c r="E31" s="135"/>
      <c r="F31" s="135"/>
      <c r="G31" s="135"/>
      <c r="H31" s="102">
        <f>SUM(H26:H30)</f>
        <v>0</v>
      </c>
      <c r="I31" s="103">
        <f>SUM(I26:I30)</f>
        <v>0</v>
      </c>
      <c r="J31" s="104"/>
      <c r="K31" s="104"/>
    </row>
    <row r="32" spans="1:13" s="22" customFormat="1" ht="2.1" customHeight="1" x14ac:dyDescent="0.25">
      <c r="A32" s="106"/>
      <c r="B32" s="107"/>
      <c r="C32" s="107"/>
      <c r="D32" s="108"/>
      <c r="E32" s="107"/>
      <c r="F32" s="107"/>
      <c r="G32" s="107"/>
      <c r="H32" s="108"/>
      <c r="I32" s="108"/>
      <c r="J32" s="112"/>
      <c r="K32" s="113"/>
    </row>
    <row r="33" spans="1:11" x14ac:dyDescent="0.25">
      <c r="A33" s="134" t="s">
        <v>60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9"/>
    </row>
    <row r="34" spans="1:11" x14ac:dyDescent="0.25">
      <c r="A34" s="76" t="s">
        <v>31</v>
      </c>
      <c r="B34" s="75" t="s">
        <v>56</v>
      </c>
      <c r="C34" s="76"/>
      <c r="D34" s="77">
        <v>0</v>
      </c>
      <c r="E34" s="76"/>
      <c r="F34" s="76"/>
      <c r="G34" s="1">
        <f>IF(E34=0,C34*D34*F34,C34*D34*E34)</f>
        <v>0</v>
      </c>
      <c r="H34" s="129">
        <f>G34*20%</f>
        <v>0</v>
      </c>
      <c r="I34" s="14">
        <f>IF(E34=0,C34*D34*F34,C34*D34*E34)+H34</f>
        <v>0</v>
      </c>
      <c r="J34" s="97"/>
      <c r="K34" s="97"/>
    </row>
    <row r="35" spans="1:11" x14ac:dyDescent="0.25">
      <c r="A35" s="76" t="s">
        <v>32</v>
      </c>
      <c r="B35" s="75"/>
      <c r="C35" s="76"/>
      <c r="D35" s="78">
        <v>0</v>
      </c>
      <c r="E35" s="76"/>
      <c r="F35" s="76"/>
      <c r="G35" s="1">
        <f t="shared" ref="G35:G40" si="5">IF(E35=0,C35*D35*F35,C35*D35*E35)</f>
        <v>0</v>
      </c>
      <c r="H35" s="128">
        <f t="shared" ref="H35:H40" si="6">G35*20%</f>
        <v>0</v>
      </c>
      <c r="I35" s="2">
        <f t="shared" ref="I35:I40" si="7">IF(E35=0,C35*D35*F35,C35*D35*E35)+H35</f>
        <v>0</v>
      </c>
      <c r="J35" s="97"/>
      <c r="K35" s="97"/>
    </row>
    <row r="36" spans="1:11" x14ac:dyDescent="0.25">
      <c r="A36" s="76" t="s">
        <v>33</v>
      </c>
      <c r="B36" s="75"/>
      <c r="C36" s="76"/>
      <c r="D36" s="78">
        <v>0</v>
      </c>
      <c r="E36" s="76"/>
      <c r="F36" s="76"/>
      <c r="G36" s="1">
        <f t="shared" si="5"/>
        <v>0</v>
      </c>
      <c r="H36" s="128">
        <f t="shared" si="6"/>
        <v>0</v>
      </c>
      <c r="I36" s="2">
        <f t="shared" si="7"/>
        <v>0</v>
      </c>
      <c r="J36" s="97"/>
      <c r="K36" s="97"/>
    </row>
    <row r="37" spans="1:11" x14ac:dyDescent="0.25">
      <c r="A37" s="76" t="s">
        <v>34</v>
      </c>
      <c r="B37" s="75"/>
      <c r="C37" s="76"/>
      <c r="D37" s="78">
        <v>0</v>
      </c>
      <c r="E37" s="76"/>
      <c r="F37" s="76"/>
      <c r="G37" s="1">
        <f t="shared" si="5"/>
        <v>0</v>
      </c>
      <c r="H37" s="128">
        <f t="shared" si="6"/>
        <v>0</v>
      </c>
      <c r="I37" s="2">
        <f t="shared" si="7"/>
        <v>0</v>
      </c>
      <c r="J37" s="97"/>
      <c r="K37" s="97"/>
    </row>
    <row r="38" spans="1:11" x14ac:dyDescent="0.25">
      <c r="A38" s="76" t="s">
        <v>35</v>
      </c>
      <c r="B38" s="75"/>
      <c r="C38" s="76"/>
      <c r="D38" s="78">
        <v>0</v>
      </c>
      <c r="E38" s="76"/>
      <c r="F38" s="76"/>
      <c r="G38" s="1">
        <f t="shared" si="5"/>
        <v>0</v>
      </c>
      <c r="H38" s="128">
        <f t="shared" si="6"/>
        <v>0</v>
      </c>
      <c r="I38" s="2">
        <f t="shared" si="7"/>
        <v>0</v>
      </c>
      <c r="J38" s="97"/>
      <c r="K38" s="97"/>
    </row>
    <row r="39" spans="1:11" x14ac:dyDescent="0.25">
      <c r="A39" s="114" t="s">
        <v>36</v>
      </c>
      <c r="B39" s="75"/>
      <c r="C39" s="76"/>
      <c r="D39" s="78">
        <v>0</v>
      </c>
      <c r="E39" s="76"/>
      <c r="F39" s="76"/>
      <c r="G39" s="1">
        <f t="shared" si="5"/>
        <v>0</v>
      </c>
      <c r="H39" s="128">
        <f t="shared" si="6"/>
        <v>0</v>
      </c>
      <c r="I39" s="2">
        <f t="shared" si="7"/>
        <v>0</v>
      </c>
      <c r="J39" s="97"/>
      <c r="K39" s="97"/>
    </row>
    <row r="40" spans="1:11" s="8" customFormat="1" x14ac:dyDescent="0.25">
      <c r="A40" s="114" t="s">
        <v>37</v>
      </c>
      <c r="B40" s="75"/>
      <c r="C40" s="76"/>
      <c r="D40" s="78">
        <v>0</v>
      </c>
      <c r="E40" s="76"/>
      <c r="F40" s="76"/>
      <c r="G40" s="1">
        <f t="shared" si="5"/>
        <v>0</v>
      </c>
      <c r="H40" s="128">
        <f t="shared" si="6"/>
        <v>0</v>
      </c>
      <c r="I40" s="2">
        <f t="shared" si="7"/>
        <v>0</v>
      </c>
      <c r="J40" s="97"/>
      <c r="K40" s="97"/>
    </row>
    <row r="41" spans="1:11" x14ac:dyDescent="0.25">
      <c r="A41" s="134" t="s">
        <v>70</v>
      </c>
      <c r="B41" s="135"/>
      <c r="C41" s="135"/>
      <c r="D41" s="135"/>
      <c r="E41" s="135"/>
      <c r="F41" s="135"/>
      <c r="G41" s="135"/>
      <c r="H41" s="103">
        <f>SUM(H34:H40)</f>
        <v>0</v>
      </c>
      <c r="I41" s="103">
        <f>SUM(I34:I40)</f>
        <v>0</v>
      </c>
      <c r="J41" s="104"/>
      <c r="K41" s="104"/>
    </row>
    <row r="42" spans="1:11" s="22" customFormat="1" ht="2.1" customHeight="1" x14ac:dyDescent="0.25">
      <c r="A42" s="106"/>
      <c r="B42" s="107"/>
      <c r="C42" s="107"/>
      <c r="D42" s="108"/>
      <c r="E42" s="107"/>
      <c r="F42" s="107"/>
      <c r="G42" s="107"/>
      <c r="H42" s="109"/>
      <c r="I42" s="109"/>
      <c r="J42" s="110"/>
      <c r="K42" s="110"/>
    </row>
    <row r="43" spans="1:11" x14ac:dyDescent="0.25">
      <c r="A43" s="157" t="s">
        <v>38</v>
      </c>
      <c r="B43" s="158"/>
      <c r="C43" s="158"/>
      <c r="D43" s="158"/>
      <c r="E43" s="158"/>
      <c r="F43" s="159"/>
      <c r="G43" s="35"/>
      <c r="H43" s="47">
        <f>H31+H41</f>
        <v>0</v>
      </c>
      <c r="I43" s="41">
        <f>I31+I41</f>
        <v>0</v>
      </c>
      <c r="J43" s="32"/>
      <c r="K43" s="32"/>
    </row>
    <row r="44" spans="1:11" x14ac:dyDescent="0.25">
      <c r="A44" s="9" t="s">
        <v>73</v>
      </c>
      <c r="B44" s="140" t="s">
        <v>39</v>
      </c>
      <c r="C44" s="140"/>
      <c r="D44" s="140"/>
      <c r="E44" s="140"/>
      <c r="F44" s="140"/>
      <c r="G44" s="140"/>
      <c r="H44" s="140"/>
      <c r="I44" s="140"/>
      <c r="J44" s="140"/>
      <c r="K44" s="140"/>
    </row>
    <row r="45" spans="1:11" s="22" customFormat="1" ht="2.1" customHeight="1" x14ac:dyDescent="0.25">
      <c r="A45" s="151"/>
      <c r="B45" s="152"/>
      <c r="C45" s="152"/>
      <c r="D45" s="152"/>
      <c r="E45" s="152"/>
      <c r="F45" s="152"/>
      <c r="G45" s="152"/>
      <c r="H45" s="152"/>
      <c r="I45" s="152"/>
      <c r="J45" s="152"/>
      <c r="K45" s="153"/>
    </row>
    <row r="46" spans="1:11" x14ac:dyDescent="0.25">
      <c r="A46" s="136" t="s">
        <v>59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8"/>
    </row>
    <row r="47" spans="1:11" s="8" customFormat="1" x14ac:dyDescent="0.25">
      <c r="A47" s="76" t="s">
        <v>40</v>
      </c>
      <c r="B47" s="68" t="s">
        <v>42</v>
      </c>
      <c r="C47" s="69"/>
      <c r="D47" s="70">
        <v>0</v>
      </c>
      <c r="E47" s="69"/>
      <c r="F47" s="69"/>
      <c r="G47" s="42">
        <f>IF(E47=0,C47*D47*F47,C47*D47*E47)</f>
        <v>0</v>
      </c>
      <c r="H47" s="70">
        <v>0</v>
      </c>
      <c r="I47" s="38">
        <f>IF(E47=0,C47*D47*F47,C47*D47*E47)</f>
        <v>0</v>
      </c>
      <c r="J47" s="99"/>
      <c r="K47" s="99"/>
    </row>
    <row r="48" spans="1:11" s="8" customFormat="1" x14ac:dyDescent="0.25">
      <c r="A48" s="76" t="s">
        <v>41</v>
      </c>
      <c r="B48" s="71" t="s">
        <v>52</v>
      </c>
      <c r="C48" s="69"/>
      <c r="D48" s="70">
        <v>0</v>
      </c>
      <c r="E48" s="69"/>
      <c r="F48" s="69"/>
      <c r="G48" s="42">
        <f t="shared" ref="G48:G51" si="8">IF(E48=0,C48*D48*F48,C48*D48*E48)</f>
        <v>0</v>
      </c>
      <c r="H48" s="70">
        <v>0</v>
      </c>
      <c r="I48" s="38">
        <f>IF(E48=0,C48*D48*F48,C48*D48*E48)</f>
        <v>0</v>
      </c>
      <c r="J48" s="99"/>
      <c r="K48" s="99"/>
    </row>
    <row r="49" spans="1:11" s="8" customFormat="1" x14ac:dyDescent="0.25">
      <c r="A49" s="76" t="s">
        <v>43</v>
      </c>
      <c r="B49" s="72"/>
      <c r="C49" s="73"/>
      <c r="D49" s="74">
        <v>0</v>
      </c>
      <c r="E49" s="73"/>
      <c r="F49" s="73"/>
      <c r="G49" s="5">
        <f t="shared" si="8"/>
        <v>0</v>
      </c>
      <c r="H49" s="74">
        <f t="shared" ref="H49:H51" si="9">G49*20%</f>
        <v>0</v>
      </c>
      <c r="I49" s="2">
        <f>IF(E49=0,C49*D49*F49,C49*D49*E49)</f>
        <v>0</v>
      </c>
      <c r="J49" s="99"/>
      <c r="K49" s="99"/>
    </row>
    <row r="50" spans="1:11" x14ac:dyDescent="0.25">
      <c r="A50" s="76" t="s">
        <v>44</v>
      </c>
      <c r="B50" s="72"/>
      <c r="C50" s="73"/>
      <c r="D50" s="74">
        <v>0</v>
      </c>
      <c r="E50" s="73"/>
      <c r="F50" s="73"/>
      <c r="G50" s="5">
        <f t="shared" si="8"/>
        <v>0</v>
      </c>
      <c r="H50" s="74">
        <f t="shared" si="9"/>
        <v>0</v>
      </c>
      <c r="I50" s="2">
        <f>IF(E50=0,C50*D50*F50,C50*D50*E50)</f>
        <v>0</v>
      </c>
      <c r="J50" s="99"/>
      <c r="K50" s="99"/>
    </row>
    <row r="51" spans="1:11" x14ac:dyDescent="0.25">
      <c r="A51" s="76" t="s">
        <v>45</v>
      </c>
      <c r="B51" s="72"/>
      <c r="C51" s="73"/>
      <c r="D51" s="74">
        <v>0</v>
      </c>
      <c r="E51" s="73"/>
      <c r="F51" s="73"/>
      <c r="G51" s="28">
        <f t="shared" si="8"/>
        <v>0</v>
      </c>
      <c r="H51" s="74">
        <f t="shared" si="9"/>
        <v>0</v>
      </c>
      <c r="I51" s="2">
        <f>IF(E51=0,C51*D51*F51,C51*D51*E51)</f>
        <v>0</v>
      </c>
      <c r="J51" s="100"/>
      <c r="K51" s="100"/>
    </row>
    <row r="52" spans="1:11" x14ac:dyDescent="0.25">
      <c r="A52" s="134" t="s">
        <v>69</v>
      </c>
      <c r="B52" s="135"/>
      <c r="C52" s="135"/>
      <c r="D52" s="135"/>
      <c r="E52" s="135"/>
      <c r="F52" s="135"/>
      <c r="G52" s="135"/>
      <c r="H52" s="115">
        <f>SUM(H47:H51)</f>
        <v>0</v>
      </c>
      <c r="I52" s="115">
        <f>SUM(I47:I50)</f>
        <v>0</v>
      </c>
      <c r="J52" s="110"/>
      <c r="K52" s="110"/>
    </row>
    <row r="53" spans="1:11" s="22" customFormat="1" ht="2.1" customHeight="1" x14ac:dyDescent="0.25">
      <c r="A53" s="54"/>
      <c r="B53" s="55"/>
      <c r="C53" s="55"/>
      <c r="D53" s="56"/>
      <c r="E53" s="55"/>
      <c r="F53" s="55"/>
      <c r="G53" s="55"/>
      <c r="H53" s="56"/>
      <c r="I53" s="56"/>
      <c r="J53" s="31"/>
      <c r="K53" s="57"/>
    </row>
    <row r="54" spans="1:11" s="22" customFormat="1" ht="15" customHeight="1" x14ac:dyDescent="0.25">
      <c r="A54" s="110"/>
      <c r="B54" s="110"/>
      <c r="C54" s="110"/>
      <c r="D54" s="116"/>
      <c r="E54" s="110"/>
      <c r="F54" s="110"/>
      <c r="G54" s="110"/>
      <c r="H54" s="116"/>
      <c r="I54" s="116"/>
      <c r="J54" s="110"/>
      <c r="K54" s="110"/>
    </row>
    <row r="55" spans="1:11" x14ac:dyDescent="0.25">
      <c r="A55" s="150" t="s">
        <v>60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0"/>
    </row>
    <row r="56" spans="1:11" s="8" customFormat="1" x14ac:dyDescent="0.25">
      <c r="A56" s="76" t="s">
        <v>61</v>
      </c>
      <c r="B56" s="68" t="s">
        <v>66</v>
      </c>
      <c r="C56" s="69"/>
      <c r="D56" s="70">
        <v>0</v>
      </c>
      <c r="E56" s="69"/>
      <c r="F56" s="69"/>
      <c r="G56" s="42">
        <f>IF(E56=0,C56*D56*F56,C56*D56*E56)</f>
        <v>0</v>
      </c>
      <c r="H56" s="70">
        <f>G56*20%</f>
        <v>0</v>
      </c>
      <c r="I56" s="38">
        <f>IF(E56=0,C56*D56*F56,C56*D56*E56)+H56</f>
        <v>0</v>
      </c>
      <c r="J56" s="99"/>
      <c r="K56" s="99"/>
    </row>
    <row r="57" spans="1:11" s="8" customFormat="1" x14ac:dyDescent="0.25">
      <c r="A57" s="76" t="s">
        <v>62</v>
      </c>
      <c r="B57" s="71" t="s">
        <v>67</v>
      </c>
      <c r="C57" s="69"/>
      <c r="D57" s="70">
        <v>0</v>
      </c>
      <c r="E57" s="69"/>
      <c r="F57" s="69"/>
      <c r="G57" s="42">
        <f t="shared" ref="G57:G60" si="10">IF(E57=0,C57*D57*F57,C57*D57*E57)</f>
        <v>0</v>
      </c>
      <c r="H57" s="70">
        <f t="shared" ref="H57:H60" si="11">G57*20%</f>
        <v>0</v>
      </c>
      <c r="I57" s="38">
        <f t="shared" ref="I57:I60" si="12">IF(E57=0,C57*D57*F57,C57*D57*E57)+H57</f>
        <v>0</v>
      </c>
      <c r="J57" s="99"/>
      <c r="K57" s="99"/>
    </row>
    <row r="58" spans="1:11" x14ac:dyDescent="0.25">
      <c r="A58" s="76" t="s">
        <v>63</v>
      </c>
      <c r="B58" s="72"/>
      <c r="C58" s="73"/>
      <c r="D58" s="74">
        <v>0</v>
      </c>
      <c r="E58" s="73"/>
      <c r="F58" s="73"/>
      <c r="G58" s="5">
        <f t="shared" si="10"/>
        <v>0</v>
      </c>
      <c r="H58" s="74">
        <f t="shared" si="11"/>
        <v>0</v>
      </c>
      <c r="I58" s="2">
        <f t="shared" si="12"/>
        <v>0</v>
      </c>
      <c r="J58" s="99"/>
      <c r="K58" s="99"/>
    </row>
    <row r="59" spans="1:11" x14ac:dyDescent="0.25">
      <c r="A59" s="76" t="s">
        <v>64</v>
      </c>
      <c r="B59" s="72"/>
      <c r="C59" s="73"/>
      <c r="D59" s="74">
        <v>0</v>
      </c>
      <c r="E59" s="73"/>
      <c r="F59" s="73"/>
      <c r="G59" s="5">
        <f t="shared" si="10"/>
        <v>0</v>
      </c>
      <c r="H59" s="74">
        <f t="shared" si="11"/>
        <v>0</v>
      </c>
      <c r="I59" s="2">
        <f t="shared" si="12"/>
        <v>0</v>
      </c>
      <c r="J59" s="99"/>
      <c r="K59" s="99"/>
    </row>
    <row r="60" spans="1:11" x14ac:dyDescent="0.25">
      <c r="A60" s="76" t="s">
        <v>65</v>
      </c>
      <c r="B60" s="72"/>
      <c r="C60" s="73"/>
      <c r="D60" s="74">
        <v>0</v>
      </c>
      <c r="E60" s="73"/>
      <c r="F60" s="73"/>
      <c r="G60" s="5">
        <f t="shared" si="10"/>
        <v>0</v>
      </c>
      <c r="H60" s="74">
        <f t="shared" si="11"/>
        <v>0</v>
      </c>
      <c r="I60" s="2">
        <f t="shared" si="12"/>
        <v>0</v>
      </c>
      <c r="J60" s="100"/>
      <c r="K60" s="100"/>
    </row>
    <row r="61" spans="1:11" x14ac:dyDescent="0.25">
      <c r="A61" s="134" t="s">
        <v>70</v>
      </c>
      <c r="B61" s="135"/>
      <c r="C61" s="135"/>
      <c r="D61" s="135"/>
      <c r="E61" s="135"/>
      <c r="F61" s="135"/>
      <c r="G61" s="139"/>
      <c r="H61" s="49">
        <f>SUM(H56:H60)</f>
        <v>0</v>
      </c>
      <c r="I61" s="49">
        <f>SUM(I56:I60)</f>
        <v>0</v>
      </c>
      <c r="J61" s="27"/>
      <c r="K61" s="27"/>
    </row>
    <row r="62" spans="1:11" s="22" customFormat="1" ht="2.1" customHeight="1" x14ac:dyDescent="0.25">
      <c r="A62" s="106"/>
      <c r="B62" s="107"/>
      <c r="C62" s="107"/>
      <c r="D62" s="108"/>
      <c r="E62" s="107"/>
      <c r="F62" s="107"/>
      <c r="G62" s="107"/>
      <c r="H62" s="109"/>
      <c r="I62" s="109"/>
      <c r="J62" s="27"/>
      <c r="K62" s="27"/>
    </row>
    <row r="63" spans="1:11" x14ac:dyDescent="0.25">
      <c r="A63" s="157" t="s">
        <v>46</v>
      </c>
      <c r="B63" s="160"/>
      <c r="C63" s="160"/>
      <c r="D63" s="160"/>
      <c r="E63" s="160"/>
      <c r="F63" s="161"/>
      <c r="G63" s="9"/>
      <c r="H63" s="49">
        <f>H52+H61</f>
        <v>0</v>
      </c>
      <c r="I63" s="50">
        <f>I52+I61</f>
        <v>0</v>
      </c>
      <c r="J63" s="27"/>
      <c r="K63" s="27"/>
    </row>
    <row r="64" spans="1:11" s="22" customFormat="1" ht="2.1" customHeight="1" x14ac:dyDescent="0.25">
      <c r="A64" s="24"/>
      <c r="B64" s="25"/>
      <c r="C64" s="25"/>
      <c r="D64" s="53"/>
      <c r="E64" s="25"/>
      <c r="F64" s="26"/>
      <c r="G64" s="26"/>
      <c r="H64" s="51"/>
      <c r="I64" s="52"/>
      <c r="J64" s="27"/>
      <c r="K64" s="27"/>
    </row>
    <row r="65" spans="1:11" s="15" customFormat="1" x14ac:dyDescent="0.25">
      <c r="A65" s="165" t="s">
        <v>79</v>
      </c>
      <c r="B65" s="166"/>
      <c r="C65" s="166"/>
      <c r="D65" s="166"/>
      <c r="E65" s="166"/>
      <c r="F65" s="167"/>
      <c r="G65" s="58"/>
      <c r="H65" s="59">
        <f>H22+H43+H63</f>
        <v>0</v>
      </c>
      <c r="I65" s="60">
        <f>I22+I43+I63</f>
        <v>0</v>
      </c>
      <c r="J65" s="117"/>
      <c r="K65" s="117"/>
    </row>
    <row r="66" spans="1:11" s="15" customFormat="1" x14ac:dyDescent="0.25">
      <c r="A66" s="118"/>
      <c r="B66" s="118"/>
      <c r="C66" s="118"/>
      <c r="D66" s="119"/>
      <c r="E66" s="118"/>
      <c r="F66" s="118"/>
      <c r="G66" s="118"/>
      <c r="H66" s="120"/>
      <c r="I66" s="121"/>
      <c r="J66" s="8"/>
      <c r="K66" s="8"/>
    </row>
    <row r="67" spans="1:11" x14ac:dyDescent="0.25">
      <c r="A67" s="162" t="s">
        <v>76</v>
      </c>
      <c r="B67" s="162"/>
      <c r="C67" s="162"/>
      <c r="D67" s="162"/>
      <c r="E67" s="162"/>
      <c r="F67" s="162"/>
      <c r="G67" s="162"/>
      <c r="H67" s="162"/>
      <c r="I67" s="162"/>
      <c r="J67" s="8"/>
      <c r="K67" s="8"/>
    </row>
    <row r="68" spans="1:11" x14ac:dyDescent="0.25">
      <c r="A68" s="147" t="s">
        <v>75</v>
      </c>
      <c r="B68" s="147"/>
      <c r="C68" s="147"/>
      <c r="D68" s="147"/>
      <c r="E68" s="142"/>
      <c r="F68" s="173" t="s">
        <v>74</v>
      </c>
      <c r="G68" s="173"/>
      <c r="H68" s="173"/>
      <c r="I68" s="173"/>
      <c r="J68" s="8"/>
      <c r="K68" s="8"/>
    </row>
    <row r="69" spans="1:11" x14ac:dyDescent="0.25">
      <c r="A69" s="170" t="s">
        <v>47</v>
      </c>
      <c r="B69" s="170"/>
      <c r="C69" s="170"/>
      <c r="D69" s="170"/>
      <c r="E69" s="171"/>
      <c r="F69" s="173"/>
      <c r="G69" s="173"/>
      <c r="H69" s="173"/>
      <c r="I69" s="173"/>
      <c r="J69" s="8"/>
      <c r="K69" s="8"/>
    </row>
    <row r="70" spans="1:11" x14ac:dyDescent="0.25">
      <c r="A70" s="141" t="s">
        <v>82</v>
      </c>
      <c r="B70" s="141"/>
      <c r="C70" s="141"/>
      <c r="D70" s="141"/>
      <c r="E70" s="142"/>
      <c r="F70" s="173"/>
      <c r="G70" s="173"/>
      <c r="H70" s="173"/>
      <c r="I70" s="173"/>
      <c r="J70" s="122"/>
      <c r="K70" s="122"/>
    </row>
    <row r="71" spans="1:11" x14ac:dyDescent="0.25">
      <c r="A71" s="63" t="s">
        <v>57</v>
      </c>
      <c r="B71" s="63"/>
      <c r="C71" s="63"/>
      <c r="D71" s="16"/>
      <c r="E71" s="63"/>
      <c r="F71" s="173"/>
      <c r="G71" s="173"/>
      <c r="H71" s="173"/>
      <c r="I71" s="173"/>
      <c r="J71" s="122"/>
      <c r="K71" s="122"/>
    </row>
    <row r="72" spans="1:11" x14ac:dyDescent="0.25">
      <c r="A72" s="132" t="s">
        <v>81</v>
      </c>
      <c r="B72" s="132"/>
      <c r="C72" s="132"/>
      <c r="D72" s="132"/>
      <c r="E72" s="133"/>
      <c r="F72" s="173"/>
      <c r="G72" s="173"/>
      <c r="H72" s="173"/>
      <c r="I72" s="173"/>
      <c r="J72" s="8"/>
      <c r="K72" s="8"/>
    </row>
    <row r="73" spans="1:11" x14ac:dyDescent="0.25">
      <c r="A73" s="11" t="s">
        <v>53</v>
      </c>
      <c r="B73" s="11"/>
      <c r="C73" s="11"/>
      <c r="D73" s="12"/>
      <c r="E73" s="11"/>
      <c r="F73" s="173"/>
      <c r="G73" s="173"/>
      <c r="H73" s="173"/>
      <c r="I73" s="173"/>
      <c r="J73" s="8"/>
      <c r="K73" s="8"/>
    </row>
    <row r="74" spans="1:11" x14ac:dyDescent="0.25">
      <c r="A74" s="11" t="s">
        <v>48</v>
      </c>
      <c r="B74" s="11"/>
      <c r="C74" s="11"/>
      <c r="D74" s="12"/>
      <c r="E74" s="11"/>
      <c r="F74" s="173"/>
      <c r="G74" s="173"/>
      <c r="H74" s="173"/>
      <c r="I74" s="173"/>
      <c r="J74" s="8"/>
      <c r="K74" s="8"/>
    </row>
    <row r="75" spans="1:11" x14ac:dyDescent="0.25">
      <c r="A75" s="11" t="s">
        <v>49</v>
      </c>
      <c r="B75" s="11"/>
      <c r="C75" s="11"/>
      <c r="D75" s="12"/>
      <c r="E75" s="11"/>
      <c r="F75" s="67"/>
      <c r="G75" s="67"/>
      <c r="H75" s="123"/>
      <c r="I75" s="123"/>
      <c r="J75" s="8"/>
      <c r="K75" s="8"/>
    </row>
    <row r="76" spans="1:11" x14ac:dyDescent="0.25">
      <c r="A76" s="67" t="s">
        <v>54</v>
      </c>
      <c r="B76" s="67"/>
      <c r="C76" s="67"/>
      <c r="D76" s="10"/>
      <c r="E76" s="67"/>
      <c r="F76" s="67"/>
      <c r="G76" s="67"/>
      <c r="H76" s="123"/>
      <c r="I76" s="123"/>
      <c r="J76" s="8"/>
      <c r="K76" s="8"/>
    </row>
    <row r="77" spans="1:11" x14ac:dyDescent="0.25">
      <c r="A77" s="67" t="s">
        <v>50</v>
      </c>
      <c r="B77" s="67"/>
      <c r="C77" s="67"/>
      <c r="D77" s="10"/>
      <c r="E77" s="67"/>
      <c r="F77" s="11"/>
      <c r="G77" s="11"/>
      <c r="H77" s="124"/>
      <c r="I77" s="124"/>
      <c r="J77" s="8"/>
      <c r="K77" s="8"/>
    </row>
    <row r="78" spans="1:11" x14ac:dyDescent="0.25">
      <c r="A78" s="172" t="s">
        <v>51</v>
      </c>
      <c r="B78" s="172"/>
      <c r="C78" s="172"/>
      <c r="D78" s="172"/>
      <c r="E78" s="172"/>
      <c r="F78" s="11"/>
      <c r="G78" s="11"/>
      <c r="H78" s="124"/>
      <c r="I78" s="124"/>
      <c r="J78" s="8"/>
      <c r="K78" s="8"/>
    </row>
    <row r="79" spans="1:11" x14ac:dyDescent="0.25">
      <c r="A79" s="154" t="s">
        <v>55</v>
      </c>
      <c r="B79" s="154"/>
      <c r="C79" s="154"/>
      <c r="D79" s="154"/>
      <c r="E79" s="154"/>
      <c r="F79" s="11"/>
      <c r="G79" s="11"/>
      <c r="H79" s="124"/>
      <c r="I79" s="124"/>
      <c r="J79" s="8"/>
      <c r="K79" s="8"/>
    </row>
  </sheetData>
  <mergeCells count="36">
    <mergeCell ref="A79:E79"/>
    <mergeCell ref="J2:K2"/>
    <mergeCell ref="B4:K4"/>
    <mergeCell ref="B23:K23"/>
    <mergeCell ref="A22:F22"/>
    <mergeCell ref="A43:F43"/>
    <mergeCell ref="A63:F63"/>
    <mergeCell ref="A67:I67"/>
    <mergeCell ref="I2:I3"/>
    <mergeCell ref="A65:F65"/>
    <mergeCell ref="E2:F2"/>
    <mergeCell ref="A69:E69"/>
    <mergeCell ref="A78:E78"/>
    <mergeCell ref="F68:I74"/>
    <mergeCell ref="A2:A3"/>
    <mergeCell ref="B2:B3"/>
    <mergeCell ref="C2:C3"/>
    <mergeCell ref="D2:D3"/>
    <mergeCell ref="A68:E68"/>
    <mergeCell ref="A6:I6"/>
    <mergeCell ref="A14:K14"/>
    <mergeCell ref="B5:K5"/>
    <mergeCell ref="A55:K55"/>
    <mergeCell ref="A52:G52"/>
    <mergeCell ref="A61:G61"/>
    <mergeCell ref="A25:K25"/>
    <mergeCell ref="A45:K45"/>
    <mergeCell ref="A72:E72"/>
    <mergeCell ref="A12:G12"/>
    <mergeCell ref="A20:G20"/>
    <mergeCell ref="A31:G31"/>
    <mergeCell ref="A41:G41"/>
    <mergeCell ref="A46:K46"/>
    <mergeCell ref="A33:K33"/>
    <mergeCell ref="B44:K44"/>
    <mergeCell ref="A70:E70"/>
  </mergeCells>
  <printOptions horizontalCentered="1"/>
  <pageMargins left="0.51181102362204722" right="0.51181102362204722" top="1.1811023622047245" bottom="0.78740157480314965" header="0.31496062992125984" footer="0.31496062992125984"/>
  <pageSetup paperSize="9" scale="59" orientation="landscape" horizontalDpi="4294967294" r:id="rId1"/>
  <headerFooter>
    <oddHeader>&amp;L
&amp;G&amp;C
&amp;"-,Negrito"&amp;12GERÊNCIA DE POLÍTICA CULTURAL| COORDENADORIA DE ARTES CÊNICAS
CONVOCATÓRIA CICLO  DAS PAIXÕES DE PERNAMBUCO - 2016
ANEXO II
ORÇAMENTO DE DESPESAS</oddHeader>
    <oddFooter>&amp;RCoordenadoria de Artes Cênicas| Convocatória Ciclo das Paixões de Pernambuco - 2016</oddFooter>
  </headerFooter>
  <rowBreaks count="1" manualBreakCount="1">
    <brk id="53" max="16383" man="1"/>
  </rowBreaks>
  <ignoredErrors>
    <ignoredError sqref="H15:H20 H12:I12 I20 H29:H30 H49:H52 I52 H56:H60 H31:I31 H34:I40 H61:I61 H41:I41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ana.carolina</dc:creator>
  <cp:lastModifiedBy>ana.carolina</cp:lastModifiedBy>
  <cp:lastPrinted>2016-01-20T14:31:40Z</cp:lastPrinted>
  <dcterms:created xsi:type="dcterms:W3CDTF">2014-01-14T15:30:45Z</dcterms:created>
  <dcterms:modified xsi:type="dcterms:W3CDTF">2016-01-26T14:10:49Z</dcterms:modified>
</cp:coreProperties>
</file>