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480" windowWidth="11190" windowHeight="5250"/>
  </bookViews>
  <sheets>
    <sheet name="Plan1" sheetId="1" r:id="rId1"/>
  </sheets>
  <definedNames>
    <definedName name="_xlnm.Print_Area" localSheetId="0">Plan1!$A$1:$K$86</definedName>
  </definedNames>
  <calcPr calcId="145621"/>
</workbook>
</file>

<file path=xl/calcChain.xml><?xml version="1.0" encoding="utf-8"?>
<calcChain xmlns="http://schemas.openxmlformats.org/spreadsheetml/2006/main">
  <c r="I70" i="1" l="1"/>
  <c r="I24" i="1"/>
  <c r="I16" i="1"/>
  <c r="H64" i="1"/>
  <c r="I64" i="1" s="1"/>
  <c r="G64" i="1"/>
  <c r="G63" i="1"/>
  <c r="H63" i="1" s="1"/>
  <c r="I63" i="1" s="1"/>
  <c r="G62" i="1"/>
  <c r="H62" i="1" s="1"/>
  <c r="I62" i="1" s="1"/>
  <c r="H41" i="1"/>
  <c r="I41" i="1" s="1"/>
  <c r="G41" i="1"/>
  <c r="G40" i="1"/>
  <c r="H40" i="1" s="1"/>
  <c r="I40" i="1" s="1"/>
  <c r="H39" i="1"/>
  <c r="I39" i="1" s="1"/>
  <c r="G39" i="1"/>
  <c r="G38" i="1"/>
  <c r="H38" i="1" s="1"/>
  <c r="I38" i="1" s="1"/>
  <c r="I20" i="1"/>
  <c r="I19" i="1"/>
  <c r="H20" i="1"/>
  <c r="H19" i="1"/>
  <c r="G65" i="1" l="1"/>
  <c r="H65" i="1" s="1"/>
  <c r="I65" i="1" s="1"/>
  <c r="G61" i="1"/>
  <c r="H61" i="1" s="1"/>
  <c r="I61" i="1" s="1"/>
  <c r="G60" i="1"/>
  <c r="H60" i="1" s="1"/>
  <c r="I60" i="1" s="1"/>
  <c r="G59" i="1"/>
  <c r="H59" i="1" s="1"/>
  <c r="I52" i="1"/>
  <c r="G52" i="1"/>
  <c r="H52" i="1" s="1"/>
  <c r="I51" i="1"/>
  <c r="G51" i="1"/>
  <c r="H51" i="1" s="1"/>
  <c r="H53" i="1" s="1"/>
  <c r="I50" i="1"/>
  <c r="G50" i="1"/>
  <c r="I49" i="1"/>
  <c r="G49" i="1"/>
  <c r="G42" i="1"/>
  <c r="H42" i="1" s="1"/>
  <c r="I42" i="1" s="1"/>
  <c r="G37" i="1"/>
  <c r="H37" i="1" s="1"/>
  <c r="I37" i="1" s="1"/>
  <c r="G36" i="1"/>
  <c r="H36" i="1" s="1"/>
  <c r="I32" i="1"/>
  <c r="H32" i="1"/>
  <c r="G32" i="1"/>
  <c r="I31" i="1"/>
  <c r="H31" i="1"/>
  <c r="G31" i="1"/>
  <c r="I30" i="1"/>
  <c r="G30" i="1"/>
  <c r="I29" i="1"/>
  <c r="G29" i="1"/>
  <c r="I28" i="1"/>
  <c r="G28" i="1"/>
  <c r="G21" i="1"/>
  <c r="H21" i="1" s="1"/>
  <c r="I21" i="1" s="1"/>
  <c r="G18" i="1"/>
  <c r="H18" i="1" s="1"/>
  <c r="I18" i="1" s="1"/>
  <c r="G17" i="1"/>
  <c r="H17" i="1" s="1"/>
  <c r="I17" i="1" s="1"/>
  <c r="G16" i="1"/>
  <c r="H13" i="1"/>
  <c r="I12" i="1"/>
  <c r="I11" i="1"/>
  <c r="I10" i="1"/>
  <c r="I9" i="1"/>
  <c r="I8" i="1"/>
  <c r="H16" i="1" l="1"/>
  <c r="H22" i="1" s="1"/>
  <c r="H24" i="1" s="1"/>
  <c r="I22" i="1"/>
  <c r="I53" i="1"/>
  <c r="I13" i="1"/>
  <c r="H33" i="1"/>
  <c r="I33" i="1"/>
  <c r="I36" i="1"/>
  <c r="I43" i="1" s="1"/>
  <c r="H43" i="1"/>
  <c r="H66" i="1"/>
  <c r="H68" i="1" s="1"/>
  <c r="I59" i="1"/>
  <c r="I66" i="1" s="1"/>
  <c r="H45" i="1" l="1"/>
  <c r="H70" i="1" s="1"/>
  <c r="I68" i="1"/>
  <c r="I45" i="1"/>
</calcChain>
</file>

<file path=xl/sharedStrings.xml><?xml version="1.0" encoding="utf-8"?>
<sst xmlns="http://schemas.openxmlformats.org/spreadsheetml/2006/main" count="97" uniqueCount="88">
  <si>
    <t>Serviço</t>
  </si>
  <si>
    <t>Diária</t>
  </si>
  <si>
    <t>Iníco</t>
  </si>
  <si>
    <t>1.</t>
  </si>
  <si>
    <t>PRÉ-PRODUÇÃO/PREPARAÇÃO</t>
  </si>
  <si>
    <t>PESSOA JURÍDICA</t>
  </si>
  <si>
    <t>1.1</t>
  </si>
  <si>
    <t>Camisa</t>
  </si>
  <si>
    <t>1.2</t>
  </si>
  <si>
    <t>Cartaz</t>
  </si>
  <si>
    <t>1.3</t>
  </si>
  <si>
    <t>Panfleto</t>
  </si>
  <si>
    <t>1.4</t>
  </si>
  <si>
    <t>1.5</t>
  </si>
  <si>
    <t>SUBTOTAL - PESSOA JURÍDICA</t>
  </si>
  <si>
    <t>PESSOA FÍSICA</t>
  </si>
  <si>
    <t>1.6</t>
  </si>
  <si>
    <t>Cachê</t>
  </si>
  <si>
    <t>1.7</t>
  </si>
  <si>
    <t>1.8</t>
  </si>
  <si>
    <t>1.9</t>
  </si>
  <si>
    <t>1.10</t>
  </si>
  <si>
    <t>SUBTOTAL - PESSOA FÍSICA</t>
  </si>
  <si>
    <t>TOTAL DA PRÉ-PRODUÇÃO/PREPARAÇÃO (R$)</t>
  </si>
  <si>
    <t>2.</t>
  </si>
  <si>
    <t>PRODUÇÃO/EXECUÇÃO</t>
  </si>
  <si>
    <t>2.1</t>
  </si>
  <si>
    <t>Iluminação</t>
  </si>
  <si>
    <t>2.2</t>
  </si>
  <si>
    <t>Locação de banheiros químicos</t>
  </si>
  <si>
    <t>2.3</t>
  </si>
  <si>
    <t>Registro em vídeo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</si>
  <si>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</si>
  <si>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</si>
  <si>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</si>
  <si>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</si>
  <si>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</si>
  <si>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</si>
  <si>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</si>
  <si>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</si>
  <si>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</si>
  <si>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TOTAL DA PRODUÇÃO/EXECUÇÃO (R$)</t>
  </si>
  <si>
    <t>3.</t>
  </si>
  <si>
    <t>PÓS-PRODUÇÃO/FINALIZAÇÃO</t>
  </si>
  <si>
    <t>3.1</t>
  </si>
  <si>
    <t>Edição de vídeo</t>
  </si>
  <si>
    <t>3.2</t>
  </si>
  <si>
    <t>Clipagem de fotos</t>
  </si>
  <si>
    <t>3.3</t>
  </si>
  <si>
    <t>3.4</t>
  </si>
  <si>
    <t>3.6</t>
  </si>
  <si>
    <t>Contador</t>
  </si>
  <si>
    <t>3.7</t>
  </si>
  <si>
    <t>Produtor</t>
  </si>
  <si>
    <t>3.8</t>
  </si>
  <si>
    <t>3.9</t>
  </si>
  <si>
    <t>3.10</t>
  </si>
  <si>
    <t>TOTAL DA PÓS-PRODUÇÃO/FINALIZAÇÃO (R$)</t>
  </si>
  <si>
    <r>
      <t>TOTAL GERAL (R$)</t>
    </r>
    <r>
      <rPr>
        <sz val="12"/>
        <rFont val="Calibri"/>
      </rPr>
      <t xml:space="preserve"> - </t>
    </r>
    <r>
      <rPr>
        <i/>
        <sz val="12"/>
        <rFont val="Calibri"/>
      </rPr>
      <t>somatório dos "</t>
    </r>
    <r>
      <rPr>
        <b/>
        <i/>
        <sz val="12"/>
        <rFont val="Calibri"/>
      </rPr>
      <t>totais"</t>
    </r>
    <r>
      <rPr>
        <i/>
        <sz val="12"/>
        <rFont val="Calibri"/>
      </rPr>
      <t xml:space="preserve"> registrados</t>
    </r>
  </si>
  <si>
    <t xml:space="preserve">OBSERVAÇÕES: </t>
  </si>
  <si>
    <t xml:space="preserve">2. Procure ser rigoroso nas cotações, fornecendo sempre preços coerentes com os do mercado. </t>
  </si>
  <si>
    <t>6. Exemplos para cálculo do orçamento, considerando-se um espetáculo que será apresentado em 03 dias:</t>
  </si>
  <si>
    <t>Fim</t>
  </si>
  <si>
    <t xml:space="preserve">X PERNAMBUCO DE TODAS AS PAIXÕES - ANEXO II - ORÇAMENTO DAS DESPESAS </t>
  </si>
  <si>
    <r>
      <t xml:space="preserve">4. Atenção para não extrapolar o </t>
    </r>
    <r>
      <rPr>
        <b/>
        <sz val="10"/>
        <rFont val="Calibri"/>
        <family val="2"/>
      </rPr>
      <t>valor limite</t>
    </r>
    <r>
      <rPr>
        <sz val="10"/>
        <rFont val="Calibri"/>
        <family val="2"/>
      </rPr>
      <t xml:space="preserve"> da categoria de inscrição da proposta.</t>
    </r>
  </si>
  <si>
    <r>
      <t xml:space="preserve">7. No orçamento apresentado, </t>
    </r>
    <r>
      <rPr>
        <b/>
        <sz val="10"/>
        <color rgb="FF000000"/>
        <rFont val="Calibri"/>
        <family val="2"/>
      </rPr>
      <t>não deverão constar</t>
    </r>
    <r>
      <rPr>
        <sz val="10"/>
        <color rgb="FF000000"/>
        <rFont val="Calibri"/>
        <family val="2"/>
      </rPr>
      <t>:</t>
    </r>
  </si>
  <si>
    <t xml:space="preserve">Local e data: </t>
  </si>
  <si>
    <t>5. Para prestação de contas, só terão validade as notas fiscais e recibos emitidos a partir da data da publicação do "resultado" da convocatória.</t>
  </si>
  <si>
    <r>
      <t>3. Observe as informações constantes na</t>
    </r>
    <r>
      <rPr>
        <b/>
        <sz val="10"/>
        <rFont val="Calibri"/>
        <family val="2"/>
      </rPr>
      <t xml:space="preserve"> letra "g", item 10.1,</t>
    </r>
    <r>
      <rPr>
        <sz val="10"/>
        <rFont val="Calibri"/>
        <family val="2"/>
      </rPr>
      <t xml:space="preserve"> da convocatória.</t>
    </r>
  </si>
  <si>
    <r>
      <t xml:space="preserve">1. Registre exclusivamente os valores solicitados à SECULT-PE| FUNDARPE, conforme exposto no </t>
    </r>
    <r>
      <rPr>
        <b/>
        <sz val="10"/>
        <rFont val="Calibri"/>
        <family val="2"/>
      </rPr>
      <t>ite m 15</t>
    </r>
    <r>
      <rPr>
        <sz val="10"/>
        <rFont val="Calibri"/>
        <family val="2"/>
      </rPr>
      <t>,</t>
    </r>
    <r>
      <rPr>
        <b/>
        <sz val="10"/>
        <rFont val="Calibri"/>
        <family val="2"/>
      </rPr>
      <t>linha 1</t>
    </r>
    <r>
      <rPr>
        <sz val="10"/>
        <rFont val="Calibri"/>
        <family val="2"/>
      </rPr>
      <t xml:space="preserve"> do Formulário de Inscrição.</t>
    </r>
  </si>
  <si>
    <t xml:space="preserve">     (A) Iluminação; (B) 01; (C) R$ 1.000,00; (D) 01 (neste caso, serviço) = 01 X R$ 1.000,00 X 01 = R$ 1.000,00 </t>
  </si>
  <si>
    <t xml:space="preserve">     (A) Banheiro químico; (B) 04; (C) R$ 100,00; (D) 03 (neste caso, diária) = 04 X R$ 100,00 X 03 = R$ 1.200,00 </t>
  </si>
  <si>
    <r>
      <rPr>
        <b/>
        <sz val="10"/>
        <color rgb="FF000000"/>
        <rFont val="Calibri"/>
        <family val="2"/>
      </rPr>
      <t>Nº DE ORDEM</t>
    </r>
    <r>
      <rPr>
        <sz val="10"/>
        <color rgb="FF000000"/>
        <rFont val="Calibri"/>
        <family val="2"/>
      </rPr>
      <t xml:space="preserve">
Colocar a numeração em sequência, de acordo com a quantidade de itens relacionados.
</t>
    </r>
  </si>
  <si>
    <r>
      <rPr>
        <b/>
        <sz val="10"/>
        <rFont val="Calibri"/>
        <family val="2"/>
      </rPr>
      <t>(A)                                                                                  DESCRIÇÃO DO ITEM</t>
    </r>
    <r>
      <rPr>
        <sz val="10"/>
        <rFont val="Calibri"/>
        <family val="2"/>
      </rPr>
      <t xml:space="preserve">
Indicar todos os itens que serão contratados ou utilizados.                                                                                                                                Os itens listados abaixo são exemplos, que podem ser  excluídos da planilha. Se necessário, inclua outros itens. 
</t>
    </r>
  </si>
  <si>
    <r>
      <rPr>
        <b/>
        <sz val="10"/>
        <color rgb="FF000000"/>
        <rFont val="Calibri"/>
        <family val="2"/>
      </rPr>
      <t>(B)                                               QUANTIDADE</t>
    </r>
    <r>
      <rPr>
        <sz val="10"/>
        <color rgb="FF000000"/>
        <rFont val="Calibri"/>
        <family val="2"/>
      </rPr>
      <t xml:space="preserve">
Indicar a quantidade de cada item descrito nas linhas da coluna “A”.
</t>
    </r>
  </si>
  <si>
    <r>
      <rPr>
        <b/>
        <sz val="10"/>
        <color rgb="FF000000"/>
        <rFont val="Calibri"/>
        <family val="2"/>
      </rPr>
      <t>(C)                                                                          VALOR UNITÁRIO (R$)</t>
    </r>
    <r>
      <rPr>
        <sz val="10"/>
        <color rgb="FF000000"/>
        <rFont val="Calibri"/>
        <family val="2"/>
      </rPr>
      <t xml:space="preserve">
Indicar o preço unitário de cada item registrado nas linhas da coluna “A”.                                       </t>
    </r>
  </si>
  <si>
    <r>
      <rPr>
        <b/>
        <sz val="10"/>
        <color rgb="FF000000"/>
        <rFont val="Calibri"/>
        <family val="2"/>
      </rPr>
      <t xml:space="preserve">(D)                                                                                        NEGOCIAÇÃO   </t>
    </r>
    <r>
      <rPr>
        <sz val="10"/>
        <color rgb="FF000000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Registrar a quantidade de cada serviço ou diária, conforme negociação com o profissional ou empresa.                                                      Se optar por serviço, não preencher a coluna de diária e vice-versa.
</t>
    </r>
  </si>
  <si>
    <r>
      <rPr>
        <b/>
        <sz val="10"/>
        <color rgb="FF000000"/>
        <rFont val="Calibri"/>
        <family val="2"/>
      </rPr>
      <t>(F)                                                                                                                                         VALOR TOTAL (R$)</t>
    </r>
    <r>
      <rPr>
        <sz val="10"/>
        <color rgb="FF000000"/>
        <rFont val="Calibri"/>
        <family val="2"/>
      </rPr>
      <t xml:space="preserve">
Resultado da multiplicação da coluna “B” pelo preço da coluna “C” e a negociação da coluna “D”, acrescido do </t>
    </r>
    <r>
      <rPr>
        <sz val="10"/>
        <rFont val="Calibri"/>
        <family val="2"/>
      </rPr>
      <t>valor</t>
    </r>
    <r>
      <rPr>
        <sz val="10"/>
        <color rgb="FFFF0000"/>
        <rFont val="Calibri"/>
        <family val="2"/>
      </rPr>
      <t xml:space="preserve"> </t>
    </r>
    <r>
      <rPr>
        <sz val="10"/>
        <color rgb="FF000000"/>
        <rFont val="Calibri"/>
        <family val="2"/>
      </rPr>
      <t>da coluna "E", quando pertinente, ou seja                                                           F</t>
    </r>
    <r>
      <rPr>
        <b/>
        <sz val="10"/>
        <color rgb="FF000000"/>
        <rFont val="Calibri"/>
        <family val="2"/>
      </rPr>
      <t xml:space="preserve"> = (B x C x D) + E .</t>
    </r>
  </si>
  <si>
    <r>
      <t xml:space="preserve">(G)                                 PRAZO DE DURAÇÃO (MÊS)                          </t>
    </r>
    <r>
      <rPr>
        <sz val="10"/>
        <color rgb="FF000000"/>
        <rFont val="Calibri"/>
        <family val="2"/>
      </rPr>
      <t>Previsão de início e término do item.</t>
    </r>
  </si>
  <si>
    <r>
      <t xml:space="preserve">(E)                                                    INSS PATRO-NAL                                                                             </t>
    </r>
    <r>
      <rPr>
        <sz val="10"/>
        <color rgb="FF000000"/>
        <rFont val="Calibri"/>
        <family val="2"/>
      </rPr>
      <t xml:space="preserve"> Imposto referente aos serviços prestados por Pessoa Física</t>
    </r>
  </si>
  <si>
    <t xml:space="preserve">Assinatura do proponente                                                                                                                        </t>
  </si>
  <si>
    <t>Assinatura do/a representante legal da Pessoa Jurídica</t>
  </si>
  <si>
    <t>1.11</t>
  </si>
  <si>
    <t>3.11</t>
  </si>
  <si>
    <t>3.12</t>
  </si>
  <si>
    <t xml:space="preserve">    a) despesas com elaboração, captação de recursos ou custos administrativos (telefone, correios, taxas bancárias, etc.);</t>
  </si>
  <si>
    <t xml:space="preserve">     b) aquisição de material permanente; </t>
  </si>
  <si>
    <t xml:space="preserve">     c) coquetel, confraternização, recepção social ou passeio.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</si>
</sst>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rgb="FF000000"/>
      <name val="Calibri"/>
    </font>
    <font>
      <sz val="12"/>
      <color rgb="FF000000"/>
      <name val="Calibri"/>
    </font>
    <font>
      <sz val="12"/>
      <name val="Calibri"/>
    </font>
    <font>
      <sz val="11"/>
      <name val="Calibri"/>
    </font>
    <font>
      <b/>
      <sz val="12"/>
      <color rgb="FF000000"/>
      <name val="Calibri"/>
    </font>
    <font>
      <b/>
      <sz val="12"/>
      <name val="Calibri"/>
    </font>
    <font>
      <i/>
      <sz val="12"/>
      <name val="Calibri"/>
    </font>
    <font>
      <b/>
      <i/>
      <sz val="12"/>
      <name val="Calibri"/>
    </font>
    <font>
      <b/>
      <sz val="12"/>
      <name val="Calibri"/>
      <family val="2"/>
    </font>
    <font>
      <sz val="11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color rgb="FFFF0000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D8D8D8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rgb="FFD8D8D8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5A5A5"/>
      </patternFill>
    </fill>
    <fill>
      <patternFill patternType="solid">
        <fgColor rgb="FFFFC000"/>
        <bgColor rgb="FFA5A5A5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47">
    <xf numFmtId="0" fontId="0" fillId="0" borderId="0" xfId="0" applyFont="1" applyAlignment="1"/>
    <xf numFmtId="0" fontId="4" fillId="0" borderId="7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/>
    <xf numFmtId="0" fontId="2" fillId="0" borderId="5" xfId="0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right"/>
    </xf>
    <xf numFmtId="0" fontId="2" fillId="0" borderId="7" xfId="0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right" vertical="center"/>
    </xf>
    <xf numFmtId="4" fontId="2" fillId="0" borderId="4" xfId="0" applyNumberFormat="1" applyFont="1" applyBorder="1"/>
    <xf numFmtId="49" fontId="1" fillId="0" borderId="4" xfId="0" applyNumberFormat="1" applyFont="1" applyBorder="1" applyAlignment="1">
      <alignment horizontal="right"/>
    </xf>
    <xf numFmtId="0" fontId="1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0" fontId="2" fillId="0" borderId="2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right" vertical="center"/>
    </xf>
    <xf numFmtId="0" fontId="1" fillId="0" borderId="0" xfId="0" applyFont="1"/>
    <xf numFmtId="4" fontId="1" fillId="0" borderId="4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right" vertical="center"/>
    </xf>
    <xf numFmtId="4" fontId="1" fillId="0" borderId="4" xfId="0" applyNumberFormat="1" applyFont="1" applyBorder="1"/>
    <xf numFmtId="4" fontId="1" fillId="0" borderId="4" xfId="0" applyNumberFormat="1" applyFont="1" applyBorder="1" applyAlignment="1">
      <alignment horizontal="right" vertical="center"/>
    </xf>
    <xf numFmtId="4" fontId="4" fillId="2" borderId="4" xfId="0" applyNumberFormat="1" applyFont="1" applyFill="1" applyBorder="1" applyAlignment="1">
      <alignment vertical="center"/>
    </xf>
    <xf numFmtId="4" fontId="5" fillId="2" borderId="4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4" fontId="4" fillId="0" borderId="6" xfId="0" applyNumberFormat="1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 vertical="center"/>
    </xf>
    <xf numFmtId="0" fontId="1" fillId="3" borderId="10" xfId="0" applyFont="1" applyFill="1" applyBorder="1" applyAlignment="1">
      <alignment vertical="center" wrapText="1"/>
    </xf>
    <xf numFmtId="49" fontId="1" fillId="0" borderId="3" xfId="0" applyNumberFormat="1" applyFont="1" applyBorder="1" applyAlignment="1">
      <alignment horizontal="right"/>
    </xf>
    <xf numFmtId="0" fontId="1" fillId="3" borderId="4" xfId="0" applyFont="1" applyFill="1" applyBorder="1" applyAlignment="1">
      <alignment vertical="center" wrapText="1"/>
    </xf>
    <xf numFmtId="4" fontId="5" fillId="0" borderId="6" xfId="0" applyNumberFormat="1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4" fontId="4" fillId="0" borderId="6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right" vertical="center"/>
    </xf>
    <xf numFmtId="49" fontId="1" fillId="0" borderId="4" xfId="0" applyNumberFormat="1" applyFont="1" applyBorder="1"/>
    <xf numFmtId="49" fontId="2" fillId="0" borderId="4" xfId="0" applyNumberFormat="1" applyFont="1" applyBorder="1"/>
    <xf numFmtId="0" fontId="2" fillId="3" borderId="4" xfId="0" applyFont="1" applyFill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righ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0" fontId="2" fillId="0" borderId="4" xfId="0" applyFont="1" applyBorder="1"/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right" vertical="center" wrapText="1"/>
    </xf>
    <xf numFmtId="4" fontId="4" fillId="2" borderId="4" xfId="0" applyNumberFormat="1" applyFont="1" applyFill="1" applyBorder="1" applyAlignment="1">
      <alignment horizontal="righ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4" fontId="4" fillId="0" borderId="11" xfId="0" applyNumberFormat="1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4" fontId="4" fillId="0" borderId="0" xfId="0" applyNumberFormat="1" applyFont="1" applyAlignment="1">
      <alignment horizontal="left" vertical="center"/>
    </xf>
    <xf numFmtId="0" fontId="2" fillId="0" borderId="0" xfId="0" applyFont="1"/>
    <xf numFmtId="4" fontId="5" fillId="2" borderId="4" xfId="0" applyNumberFormat="1" applyFont="1" applyFill="1" applyBorder="1" applyAlignment="1">
      <alignment horizontal="right" vertical="center"/>
    </xf>
    <xf numFmtId="49" fontId="4" fillId="0" borderId="0" xfId="0" applyNumberFormat="1" applyFont="1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" fontId="4" fillId="0" borderId="8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4" fontId="5" fillId="0" borderId="9" xfId="0" applyNumberFormat="1" applyFont="1" applyBorder="1" applyAlignment="1">
      <alignment horizontal="center" vertical="center"/>
    </xf>
    <xf numFmtId="4" fontId="5" fillId="0" borderId="7" xfId="0" applyNumberFormat="1" applyFont="1" applyBorder="1"/>
    <xf numFmtId="0" fontId="4" fillId="0" borderId="0" xfId="0" applyFont="1" applyAlignment="1">
      <alignment horizontal="right"/>
    </xf>
    <xf numFmtId="4" fontId="1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right"/>
    </xf>
    <xf numFmtId="4" fontId="1" fillId="0" borderId="0" xfId="0" applyNumberFormat="1" applyFont="1"/>
    <xf numFmtId="0" fontId="0" fillId="0" borderId="0" xfId="0" applyFont="1" applyAlignment="1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0" fillId="2" borderId="3" xfId="0" applyFont="1" applyFill="1" applyBorder="1" applyAlignment="1">
      <alignment horizontal="center" vertical="center" wrapText="1"/>
    </xf>
    <xf numFmtId="4" fontId="11" fillId="2" borderId="4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9" fontId="11" fillId="2" borderId="5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9" borderId="11" xfId="0" applyFont="1" applyFill="1" applyBorder="1" applyAlignment="1">
      <alignment horizontal="center" vertical="center"/>
    </xf>
    <xf numFmtId="4" fontId="5" fillId="7" borderId="1" xfId="0" applyNumberFormat="1" applyFont="1" applyFill="1" applyBorder="1" applyAlignment="1">
      <alignment horizontal="right" vertical="center"/>
    </xf>
    <xf numFmtId="4" fontId="5" fillId="7" borderId="1" xfId="0" applyNumberFormat="1" applyFont="1" applyFill="1" applyBorder="1" applyAlignment="1">
      <alignment vertical="center"/>
    </xf>
    <xf numFmtId="0" fontId="4" fillId="7" borderId="12" xfId="0" applyFont="1" applyFill="1" applyBorder="1" applyAlignment="1">
      <alignment horizontal="center" vertical="center"/>
    </xf>
    <xf numFmtId="4" fontId="5" fillId="7" borderId="12" xfId="0" applyNumberFormat="1" applyFont="1" applyFill="1" applyBorder="1" applyAlignment="1">
      <alignment horizontal="right" vertical="center"/>
    </xf>
    <xf numFmtId="4" fontId="5" fillId="7" borderId="1" xfId="0" applyNumberFormat="1" applyFont="1" applyFill="1" applyBorder="1"/>
    <xf numFmtId="0" fontId="15" fillId="0" borderId="4" xfId="0" applyFont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4" fontId="5" fillId="7" borderId="4" xfId="0" applyNumberFormat="1" applyFont="1" applyFill="1" applyBorder="1" applyAlignment="1">
      <alignment horizontal="right" vertical="center"/>
    </xf>
    <xf numFmtId="4" fontId="5" fillId="7" borderId="4" xfId="0" applyNumberFormat="1" applyFont="1" applyFill="1" applyBorder="1"/>
    <xf numFmtId="0" fontId="4" fillId="10" borderId="9" xfId="0" applyFont="1" applyFill="1" applyBorder="1" applyAlignment="1">
      <alignment horizontal="right" vertical="center"/>
    </xf>
    <xf numFmtId="4" fontId="5" fillId="10" borderId="9" xfId="0" applyNumberFormat="1" applyFont="1" applyFill="1" applyBorder="1" applyAlignment="1">
      <alignment horizontal="right" vertical="center"/>
    </xf>
    <xf numFmtId="4" fontId="5" fillId="10" borderId="4" xfId="0" applyNumberFormat="1" applyFont="1" applyFill="1" applyBorder="1" applyAlignment="1">
      <alignment vertical="center"/>
    </xf>
    <xf numFmtId="0" fontId="15" fillId="3" borderId="1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4" fillId="7" borderId="2" xfId="0" applyFont="1" applyFill="1" applyBorder="1" applyAlignment="1">
      <alignment horizontal="left" vertical="center"/>
    </xf>
    <xf numFmtId="0" fontId="3" fillId="8" borderId="6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 vertical="center"/>
    </xf>
    <xf numFmtId="0" fontId="3" fillId="0" borderId="6" xfId="0" applyFont="1" applyBorder="1"/>
    <xf numFmtId="0" fontId="3" fillId="0" borderId="3" xfId="0" applyFont="1" applyBorder="1"/>
    <xf numFmtId="0" fontId="5" fillId="10" borderId="2" xfId="0" applyFont="1" applyFill="1" applyBorder="1" applyAlignment="1">
      <alignment horizontal="left" vertical="center"/>
    </xf>
    <xf numFmtId="0" fontId="3" fillId="6" borderId="6" xfId="0" applyFont="1" applyFill="1" applyBorder="1" applyAlignment="1">
      <alignment horizontal="left" vertical="center"/>
    </xf>
    <xf numFmtId="0" fontId="3" fillId="6" borderId="3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 wrapText="1"/>
    </xf>
    <xf numFmtId="0" fontId="3" fillId="5" borderId="6" xfId="0" applyFont="1" applyFill="1" applyBorder="1"/>
    <xf numFmtId="0" fontId="3" fillId="5" borderId="3" xfId="0" applyFont="1" applyFill="1" applyBorder="1"/>
    <xf numFmtId="0" fontId="10" fillId="2" borderId="1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vertical="center"/>
    </xf>
    <xf numFmtId="0" fontId="4" fillId="2" borderId="2" xfId="0" applyFont="1" applyFill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vertical="center"/>
    </xf>
    <xf numFmtId="0" fontId="10" fillId="2" borderId="2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3" fillId="0" borderId="14" xfId="0" applyFont="1" applyBorder="1" applyAlignment="1">
      <alignment horizontal="left" vertical="center" indent="1"/>
    </xf>
    <xf numFmtId="0" fontId="16" fillId="0" borderId="14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/>
    <xf numFmtId="4" fontId="1" fillId="0" borderId="1" xfId="0" applyNumberFormat="1" applyFont="1" applyBorder="1" applyAlignment="1">
      <alignment horizontal="right" vertical="center"/>
    </xf>
    <xf numFmtId="0" fontId="1" fillId="0" borderId="15" xfId="0" applyFont="1" applyBorder="1" applyAlignment="1">
      <alignment horizontal="center" vertical="center"/>
    </xf>
    <xf numFmtId="0" fontId="1" fillId="3" borderId="16" xfId="0" applyFont="1" applyFill="1" applyBorder="1" applyAlignment="1">
      <alignment vertical="center" wrapText="1"/>
    </xf>
    <xf numFmtId="4" fontId="1" fillId="0" borderId="5" xfId="0" applyNumberFormat="1" applyFont="1" applyBorder="1" applyAlignment="1">
      <alignment horizontal="right"/>
    </xf>
    <xf numFmtId="4" fontId="1" fillId="0" borderId="5" xfId="0" applyNumberFormat="1" applyFont="1" applyBorder="1"/>
    <xf numFmtId="0" fontId="1" fillId="0" borderId="14" xfId="0" applyFont="1" applyBorder="1" applyAlignment="1">
      <alignment horizontal="center" vertical="center"/>
    </xf>
    <xf numFmtId="0" fontId="1" fillId="3" borderId="14" xfId="0" applyFont="1" applyFill="1" applyBorder="1" applyAlignment="1">
      <alignment vertical="center" wrapText="1"/>
    </xf>
    <xf numFmtId="4" fontId="1" fillId="0" borderId="14" xfId="0" applyNumberFormat="1" applyFont="1" applyBorder="1" applyAlignment="1">
      <alignment horizontal="right"/>
    </xf>
    <xf numFmtId="4" fontId="1" fillId="0" borderId="14" xfId="0" applyNumberFormat="1" applyFont="1" applyBorder="1"/>
    <xf numFmtId="4" fontId="1" fillId="0" borderId="14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1489361</xdr:colOff>
      <xdr:row>0</xdr:row>
      <xdr:rowOff>69271</xdr:rowOff>
    </xdr:from>
    <xdr:to>
      <xdr:col>7</xdr:col>
      <xdr:colOff>814784</xdr:colOff>
      <xdr:row>0</xdr:row>
      <xdr:rowOff>963351</xdr:rowOff>
    </xdr:to>
    <xdr:pic>
      <xdr:nvPicPr>
        <xdr:cNvPr id="2" name="image2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412997" y="69271"/>
          <a:ext cx="4802505" cy="89408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7"/>
  <sheetViews>
    <sheetView tabSelected="1" showWhiteSpace="0" zoomScale="80" zoomScaleNormal="80" zoomScalePageLayoutView="80" workbookViewId="0">
      <selection activeCell="I8" sqref="I8"/>
    </sheetView>
  </sheetViews>
  <sheetFormatPr defaultColWidth="12.7109375" defaultRowHeight="15" customHeight="1"/>
  <cols>
    <col min="1" max="1" width="13.5703125" customWidth="1"/>
    <col min="2" max="2" width="29.42578125" customWidth="1"/>
    <col min="3" max="3" width="13" customWidth="1"/>
    <col min="4" max="4" width="12.42578125" customWidth="1"/>
    <col min="5" max="5" width="12.140625" customWidth="1"/>
    <col min="6" max="6" width="9.42578125" customWidth="1"/>
    <col min="7" max="7" width="8.140625" hidden="1" customWidth="1"/>
    <col min="8" max="8" width="12.28515625" customWidth="1"/>
    <col min="9" max="9" width="16" customWidth="1"/>
    <col min="10" max="10" width="10.7109375" customWidth="1"/>
    <col min="11" max="11" width="12" customWidth="1"/>
  </cols>
  <sheetData>
    <row r="1" spans="1:11" s="78" customFormat="1" ht="81.599999999999994" customHeight="1"/>
    <row r="2" spans="1:11" ht="30.75" customHeight="1">
      <c r="A2" s="122" t="s">
        <v>63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</row>
    <row r="3" spans="1:11" ht="165.75" customHeight="1">
      <c r="A3" s="119" t="s">
        <v>72</v>
      </c>
      <c r="B3" s="129" t="s">
        <v>73</v>
      </c>
      <c r="C3" s="119" t="s">
        <v>74</v>
      </c>
      <c r="D3" s="128" t="s">
        <v>75</v>
      </c>
      <c r="E3" s="127" t="s">
        <v>76</v>
      </c>
      <c r="F3" s="126"/>
      <c r="G3" s="82"/>
      <c r="H3" s="83" t="s">
        <v>79</v>
      </c>
      <c r="I3" s="128" t="s">
        <v>77</v>
      </c>
      <c r="J3" s="125" t="s">
        <v>78</v>
      </c>
      <c r="K3" s="126"/>
    </row>
    <row r="4" spans="1:11" ht="72" customHeight="1">
      <c r="A4" s="120"/>
      <c r="B4" s="120"/>
      <c r="C4" s="120"/>
      <c r="D4" s="120"/>
      <c r="E4" s="84" t="s">
        <v>0</v>
      </c>
      <c r="F4" s="84" t="s">
        <v>1</v>
      </c>
      <c r="G4" s="85"/>
      <c r="H4" s="86">
        <v>0.2</v>
      </c>
      <c r="I4" s="120"/>
      <c r="J4" s="87" t="s">
        <v>2</v>
      </c>
      <c r="K4" s="84" t="s">
        <v>62</v>
      </c>
    </row>
    <row r="5" spans="1:11" ht="15.75" customHeight="1">
      <c r="A5" s="88" t="s">
        <v>3</v>
      </c>
      <c r="B5" s="116" t="s">
        <v>4</v>
      </c>
      <c r="C5" s="117"/>
      <c r="D5" s="117"/>
      <c r="E5" s="117"/>
      <c r="F5" s="117"/>
      <c r="G5" s="117"/>
      <c r="H5" s="117"/>
      <c r="I5" s="117"/>
      <c r="J5" s="117"/>
      <c r="K5" s="118"/>
    </row>
    <row r="6" spans="1:11" ht="1.5" customHeight="1">
      <c r="A6" s="1"/>
      <c r="B6" s="124"/>
      <c r="C6" s="110"/>
      <c r="D6" s="110"/>
      <c r="E6" s="110"/>
      <c r="F6" s="110"/>
      <c r="G6" s="110"/>
      <c r="H6" s="110"/>
      <c r="I6" s="110"/>
      <c r="J6" s="110"/>
      <c r="K6" s="111"/>
    </row>
    <row r="7" spans="1:11" ht="15.75" customHeight="1">
      <c r="A7" s="121" t="s">
        <v>5</v>
      </c>
      <c r="B7" s="110"/>
      <c r="C7" s="110"/>
      <c r="D7" s="110"/>
      <c r="E7" s="110"/>
      <c r="F7" s="110"/>
      <c r="G7" s="110"/>
      <c r="H7" s="110"/>
      <c r="I7" s="110"/>
      <c r="J7" s="2"/>
      <c r="K7" s="3"/>
    </row>
    <row r="8" spans="1:11" ht="15" customHeight="1">
      <c r="A8" s="4" t="s">
        <v>6</v>
      </c>
      <c r="B8" s="5" t="s">
        <v>7</v>
      </c>
      <c r="C8" s="6"/>
      <c r="D8" s="7">
        <v>0</v>
      </c>
      <c r="E8" s="6"/>
      <c r="F8" s="8"/>
      <c r="G8" s="8"/>
      <c r="H8" s="9">
        <v>0</v>
      </c>
      <c r="I8" s="10">
        <f t="shared" ref="I8:I12" si="0">IF(E8=0,C8*D8*F8,C8*D8*E8)</f>
        <v>0</v>
      </c>
      <c r="J8" s="11"/>
      <c r="K8" s="11"/>
    </row>
    <row r="9" spans="1:11" ht="15" customHeight="1">
      <c r="A9" s="4" t="s">
        <v>8</v>
      </c>
      <c r="B9" s="12" t="s">
        <v>9</v>
      </c>
      <c r="C9" s="13"/>
      <c r="D9" s="14">
        <v>0</v>
      </c>
      <c r="E9" s="13"/>
      <c r="F9" s="15"/>
      <c r="G9" s="15"/>
      <c r="H9" s="16">
        <v>0</v>
      </c>
      <c r="I9" s="10">
        <f t="shared" si="0"/>
        <v>0</v>
      </c>
      <c r="J9" s="11"/>
      <c r="K9" s="11"/>
    </row>
    <row r="10" spans="1:11" ht="15" customHeight="1">
      <c r="A10" s="4" t="s">
        <v>10</v>
      </c>
      <c r="B10" s="12" t="s">
        <v>11</v>
      </c>
      <c r="C10" s="13"/>
      <c r="D10" s="14">
        <v>0</v>
      </c>
      <c r="E10" s="13"/>
      <c r="F10" s="15"/>
      <c r="G10" s="15"/>
      <c r="H10" s="16">
        <v>0</v>
      </c>
      <c r="I10" s="10">
        <f t="shared" si="0"/>
        <v>0</v>
      </c>
      <c r="J10" s="11"/>
      <c r="K10" s="11"/>
    </row>
    <row r="11" spans="1:11" ht="15" customHeight="1">
      <c r="A11" s="4" t="s">
        <v>12</v>
      </c>
      <c r="B11" s="17"/>
      <c r="C11" s="4"/>
      <c r="D11" s="18">
        <v>0</v>
      </c>
      <c r="E11" s="4"/>
      <c r="F11" s="19"/>
      <c r="G11" s="19"/>
      <c r="H11" s="20">
        <v>0</v>
      </c>
      <c r="I11" s="21">
        <f t="shared" si="0"/>
        <v>0</v>
      </c>
      <c r="J11" s="11"/>
      <c r="K11" s="11"/>
    </row>
    <row r="12" spans="1:11" ht="15" customHeight="1">
      <c r="A12" s="4" t="s">
        <v>13</v>
      </c>
      <c r="B12" s="5"/>
      <c r="C12" s="4"/>
      <c r="D12" s="18">
        <v>0</v>
      </c>
      <c r="E12" s="4"/>
      <c r="F12" s="4"/>
      <c r="G12" s="4"/>
      <c r="H12" s="22">
        <v>0</v>
      </c>
      <c r="I12" s="21">
        <f t="shared" si="0"/>
        <v>0</v>
      </c>
      <c r="J12" s="11"/>
      <c r="K12" s="11"/>
    </row>
    <row r="13" spans="1:11" ht="15.75" customHeight="1">
      <c r="A13" s="109" t="s">
        <v>14</v>
      </c>
      <c r="B13" s="110"/>
      <c r="C13" s="110"/>
      <c r="D13" s="110"/>
      <c r="E13" s="110"/>
      <c r="F13" s="110"/>
      <c r="G13" s="110"/>
      <c r="H13" s="23">
        <f t="shared" ref="H13:I13" si="1">SUM(H8:H12)</f>
        <v>0</v>
      </c>
      <c r="I13" s="24">
        <f t="shared" si="1"/>
        <v>0</v>
      </c>
      <c r="J13" s="25"/>
      <c r="K13" s="25"/>
    </row>
    <row r="14" spans="1:11" ht="1.5" customHeight="1">
      <c r="A14" s="26"/>
      <c r="B14" s="27"/>
      <c r="C14" s="27"/>
      <c r="D14" s="28"/>
      <c r="E14" s="27"/>
      <c r="F14" s="27"/>
      <c r="G14" s="27"/>
      <c r="H14" s="28"/>
      <c r="I14" s="28"/>
      <c r="J14" s="29"/>
      <c r="K14" s="30"/>
    </row>
    <row r="15" spans="1:11" ht="15.75" customHeight="1">
      <c r="A15" s="109" t="s">
        <v>15</v>
      </c>
      <c r="B15" s="110"/>
      <c r="C15" s="110"/>
      <c r="D15" s="110"/>
      <c r="E15" s="110"/>
      <c r="F15" s="110"/>
      <c r="G15" s="110"/>
      <c r="H15" s="110"/>
      <c r="I15" s="110"/>
      <c r="J15" s="110"/>
      <c r="K15" s="111"/>
    </row>
    <row r="16" spans="1:11" ht="15.75" customHeight="1">
      <c r="A16" s="31" t="s">
        <v>16</v>
      </c>
      <c r="B16" s="5" t="s">
        <v>17</v>
      </c>
      <c r="C16" s="4"/>
      <c r="D16" s="14">
        <v>0</v>
      </c>
      <c r="E16" s="4"/>
      <c r="F16" s="4"/>
      <c r="G16" s="21">
        <f t="shared" ref="G16:G21" si="2">IF(E16=0,C16*D16*F16,C16*D16*E16)</f>
        <v>0</v>
      </c>
      <c r="H16" s="32">
        <f t="shared" ref="H16:H21" si="3">G16*20%</f>
        <v>0</v>
      </c>
      <c r="I16" s="136">
        <f t="shared" ref="I16:I21" si="4">IF(E16=0,C16*D16*F16,C16*D16*E16)+H16</f>
        <v>0</v>
      </c>
      <c r="J16" s="11"/>
      <c r="K16" s="11"/>
    </row>
    <row r="17" spans="1:11" ht="15" customHeight="1">
      <c r="A17" s="31" t="s">
        <v>18</v>
      </c>
      <c r="B17" s="33"/>
      <c r="C17" s="31"/>
      <c r="D17" s="135">
        <v>0</v>
      </c>
      <c r="E17" s="31"/>
      <c r="F17" s="31"/>
      <c r="G17" s="136">
        <f t="shared" si="2"/>
        <v>0</v>
      </c>
      <c r="H17" s="137">
        <f t="shared" si="3"/>
        <v>0</v>
      </c>
      <c r="I17" s="136">
        <f t="shared" si="4"/>
        <v>0</v>
      </c>
      <c r="J17" s="11"/>
      <c r="K17" s="11"/>
    </row>
    <row r="18" spans="1:11" ht="15" customHeight="1">
      <c r="A18" s="142" t="s">
        <v>19</v>
      </c>
      <c r="B18" s="143"/>
      <c r="C18" s="142"/>
      <c r="D18" s="144">
        <v>0</v>
      </c>
      <c r="E18" s="142"/>
      <c r="F18" s="142"/>
      <c r="G18" s="145">
        <f t="shared" si="2"/>
        <v>0</v>
      </c>
      <c r="H18" s="146">
        <f t="shared" si="3"/>
        <v>0</v>
      </c>
      <c r="I18" s="145">
        <f t="shared" si="4"/>
        <v>0</v>
      </c>
      <c r="J18" s="34"/>
      <c r="K18" s="11"/>
    </row>
    <row r="19" spans="1:11" s="78" customFormat="1" ht="15" customHeight="1">
      <c r="A19" s="142" t="s">
        <v>20</v>
      </c>
      <c r="B19" s="143"/>
      <c r="C19" s="142"/>
      <c r="D19" s="144">
        <v>0</v>
      </c>
      <c r="E19" s="142"/>
      <c r="F19" s="142"/>
      <c r="G19" s="145"/>
      <c r="H19" s="146">
        <f t="shared" si="3"/>
        <v>0</v>
      </c>
      <c r="I19" s="145">
        <f t="shared" si="4"/>
        <v>0</v>
      </c>
      <c r="J19" s="34"/>
      <c r="K19" s="11"/>
    </row>
    <row r="20" spans="1:11" s="78" customFormat="1" ht="15" customHeight="1">
      <c r="A20" s="142" t="s">
        <v>21</v>
      </c>
      <c r="B20" s="143"/>
      <c r="C20" s="142"/>
      <c r="D20" s="144">
        <v>0</v>
      </c>
      <c r="E20" s="142"/>
      <c r="F20" s="142"/>
      <c r="G20" s="145"/>
      <c r="H20" s="146">
        <f t="shared" si="3"/>
        <v>0</v>
      </c>
      <c r="I20" s="145">
        <f t="shared" si="4"/>
        <v>0</v>
      </c>
      <c r="J20" s="34"/>
      <c r="K20" s="11"/>
    </row>
    <row r="21" spans="1:11" ht="15" customHeight="1">
      <c r="A21" s="138" t="s">
        <v>82</v>
      </c>
      <c r="B21" s="139"/>
      <c r="C21" s="43"/>
      <c r="D21" s="140">
        <v>0</v>
      </c>
      <c r="E21" s="43"/>
      <c r="F21" s="43"/>
      <c r="G21" s="141">
        <f t="shared" si="2"/>
        <v>0</v>
      </c>
      <c r="H21" s="49">
        <f t="shared" si="3"/>
        <v>0</v>
      </c>
      <c r="I21" s="141">
        <f t="shared" si="4"/>
        <v>0</v>
      </c>
      <c r="J21" s="34"/>
      <c r="K21" s="11"/>
    </row>
    <row r="22" spans="1:11" ht="15.75" customHeight="1">
      <c r="A22" s="109" t="s">
        <v>22</v>
      </c>
      <c r="B22" s="110"/>
      <c r="C22" s="110"/>
      <c r="D22" s="110"/>
      <c r="E22" s="110"/>
      <c r="F22" s="110"/>
      <c r="G22" s="110"/>
      <c r="H22" s="24">
        <f>SUM(H16:H21)</f>
        <v>0</v>
      </c>
      <c r="I22" s="24">
        <f>SUM(I16:I21)</f>
        <v>0</v>
      </c>
      <c r="J22" s="25"/>
      <c r="K22" s="25"/>
    </row>
    <row r="23" spans="1:11" ht="1.5" customHeight="1">
      <c r="A23" s="26"/>
      <c r="B23" s="27"/>
      <c r="C23" s="27"/>
      <c r="D23" s="28"/>
      <c r="E23" s="27"/>
      <c r="F23" s="27"/>
      <c r="G23" s="27"/>
      <c r="H23" s="36"/>
      <c r="I23" s="36"/>
      <c r="J23" s="37"/>
      <c r="K23" s="37"/>
    </row>
    <row r="24" spans="1:11" ht="15.75" customHeight="1">
      <c r="A24" s="106" t="s">
        <v>23</v>
      </c>
      <c r="B24" s="107"/>
      <c r="C24" s="107"/>
      <c r="D24" s="107"/>
      <c r="E24" s="107"/>
      <c r="F24" s="107"/>
      <c r="G24" s="90"/>
      <c r="H24" s="91">
        <f>H13+H22</f>
        <v>0</v>
      </c>
      <c r="I24" s="92">
        <f>I13+I22</f>
        <v>0</v>
      </c>
      <c r="J24" s="38"/>
      <c r="K24" s="38"/>
    </row>
    <row r="25" spans="1:11" ht="15.75" customHeight="1">
      <c r="A25" s="89" t="s">
        <v>24</v>
      </c>
      <c r="B25" s="116" t="s">
        <v>25</v>
      </c>
      <c r="C25" s="117"/>
      <c r="D25" s="117"/>
      <c r="E25" s="117"/>
      <c r="F25" s="117"/>
      <c r="G25" s="117"/>
      <c r="H25" s="117"/>
      <c r="I25" s="117"/>
      <c r="J25" s="117"/>
      <c r="K25" s="118"/>
    </row>
    <row r="26" spans="1:11" ht="1.5" customHeight="1">
      <c r="A26" s="39"/>
      <c r="B26" s="40"/>
      <c r="C26" s="40"/>
      <c r="D26" s="41"/>
      <c r="E26" s="40"/>
      <c r="F26" s="40"/>
      <c r="G26" s="40"/>
      <c r="H26" s="41"/>
      <c r="I26" s="41"/>
      <c r="J26" s="40"/>
      <c r="K26" s="42"/>
    </row>
    <row r="27" spans="1:11" ht="15.75" customHeight="1">
      <c r="A27" s="121" t="s">
        <v>5</v>
      </c>
      <c r="B27" s="110"/>
      <c r="C27" s="110"/>
      <c r="D27" s="110"/>
      <c r="E27" s="110"/>
      <c r="F27" s="110"/>
      <c r="G27" s="110"/>
      <c r="H27" s="110"/>
      <c r="I27" s="110"/>
      <c r="J27" s="110"/>
      <c r="K27" s="111"/>
    </row>
    <row r="28" spans="1:11" ht="15.75" customHeight="1">
      <c r="A28" s="43" t="s">
        <v>26</v>
      </c>
      <c r="B28" s="35" t="s">
        <v>27</v>
      </c>
      <c r="C28" s="43"/>
      <c r="D28" s="7">
        <v>0</v>
      </c>
      <c r="E28" s="6"/>
      <c r="F28" s="6"/>
      <c r="G28" s="6">
        <f t="shared" ref="G28:G32" si="5">IF(E28=0,C28*D28*F28,C28*D28*E28)</f>
        <v>0</v>
      </c>
      <c r="H28" s="44">
        <v>0</v>
      </c>
      <c r="I28" s="10">
        <f t="shared" ref="I28:I32" si="6">IF(E28=0,C28*D28*F28,C28*D28*E28)</f>
        <v>0</v>
      </c>
      <c r="J28" s="45"/>
      <c r="K28" s="45"/>
    </row>
    <row r="29" spans="1:11" ht="15.75" customHeight="1">
      <c r="A29" s="4" t="s">
        <v>28</v>
      </c>
      <c r="B29" s="35" t="s">
        <v>29</v>
      </c>
      <c r="C29" s="4"/>
      <c r="D29" s="14">
        <v>0</v>
      </c>
      <c r="E29" s="13"/>
      <c r="F29" s="13"/>
      <c r="G29" s="6">
        <f t="shared" si="5"/>
        <v>0</v>
      </c>
      <c r="H29" s="44">
        <v>0</v>
      </c>
      <c r="I29" s="10">
        <f t="shared" si="6"/>
        <v>0</v>
      </c>
      <c r="J29" s="45"/>
      <c r="K29" s="45"/>
    </row>
    <row r="30" spans="1:11" ht="15.75" customHeight="1">
      <c r="A30" s="4" t="s">
        <v>30</v>
      </c>
      <c r="B30" s="5" t="s">
        <v>31</v>
      </c>
      <c r="C30" s="4"/>
      <c r="D30" s="14">
        <v>0</v>
      </c>
      <c r="E30" s="13"/>
      <c r="F30" s="13"/>
      <c r="G30" s="6">
        <f t="shared" si="5"/>
        <v>0</v>
      </c>
      <c r="H30" s="44">
        <v>0</v>
      </c>
      <c r="I30" s="10">
        <f t="shared" si="6"/>
        <v>0</v>
      </c>
      <c r="J30" s="46"/>
      <c r="K30" s="46"/>
    </row>
    <row r="31" spans="1:11" ht="15" customHeight="1">
      <c r="A31" s="13" t="s">
        <v>32</v>
      </c>
      <c r="B31" s="47"/>
      <c r="C31" s="48"/>
      <c r="D31" s="14">
        <v>0</v>
      </c>
      <c r="E31" s="48"/>
      <c r="F31" s="48"/>
      <c r="G31" s="6">
        <f t="shared" si="5"/>
        <v>0</v>
      </c>
      <c r="H31" s="44">
        <f t="shared" ref="H31:H32" si="7">D31*20%</f>
        <v>0</v>
      </c>
      <c r="I31" s="10">
        <f t="shared" si="6"/>
        <v>0</v>
      </c>
      <c r="J31" s="45"/>
      <c r="K31" s="45"/>
    </row>
    <row r="32" spans="1:11" ht="15" customHeight="1">
      <c r="A32" s="4" t="s">
        <v>33</v>
      </c>
      <c r="B32" s="35"/>
      <c r="C32" s="4"/>
      <c r="D32" s="18">
        <v>0</v>
      </c>
      <c r="E32" s="4"/>
      <c r="F32" s="4"/>
      <c r="G32" s="43">
        <f t="shared" si="5"/>
        <v>0</v>
      </c>
      <c r="H32" s="49">
        <f t="shared" si="7"/>
        <v>0</v>
      </c>
      <c r="I32" s="21">
        <f t="shared" si="6"/>
        <v>0</v>
      </c>
      <c r="J32" s="45"/>
      <c r="K32" s="45"/>
    </row>
    <row r="33" spans="1:11" ht="15.75" customHeight="1">
      <c r="A33" s="109" t="s">
        <v>14</v>
      </c>
      <c r="B33" s="110"/>
      <c r="C33" s="110"/>
      <c r="D33" s="110"/>
      <c r="E33" s="110"/>
      <c r="F33" s="110"/>
      <c r="G33" s="110"/>
      <c r="H33" s="23">
        <f t="shared" ref="H33:I33" si="8">SUM(H28:H32)</f>
        <v>0</v>
      </c>
      <c r="I33" s="24">
        <f t="shared" si="8"/>
        <v>0</v>
      </c>
      <c r="J33" s="25"/>
      <c r="K33" s="25"/>
    </row>
    <row r="34" spans="1:11" ht="1.5" customHeight="1">
      <c r="A34" s="26"/>
      <c r="B34" s="27"/>
      <c r="C34" s="27"/>
      <c r="D34" s="28"/>
      <c r="E34" s="27"/>
      <c r="F34" s="27"/>
      <c r="G34" s="27"/>
      <c r="H34" s="28"/>
      <c r="I34" s="28"/>
      <c r="J34" s="29"/>
      <c r="K34" s="30"/>
    </row>
    <row r="35" spans="1:11" ht="15.75" customHeight="1">
      <c r="A35" s="109" t="s">
        <v>15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1"/>
    </row>
    <row r="36" spans="1:11" ht="15.75" customHeight="1">
      <c r="A36" s="4" t="s">
        <v>34</v>
      </c>
      <c r="B36" s="35" t="s">
        <v>17</v>
      </c>
      <c r="C36" s="4"/>
      <c r="D36" s="14">
        <v>0</v>
      </c>
      <c r="E36" s="4"/>
      <c r="F36" s="4"/>
      <c r="G36" s="4">
        <f t="shared" ref="G36:G42" si="9">IF(E36=0,C36*D36*F36,C36*D36*E36)</f>
        <v>0</v>
      </c>
      <c r="H36" s="32">
        <f t="shared" ref="H36:H42" si="10">G36*20%</f>
        <v>0</v>
      </c>
      <c r="I36" s="10">
        <f t="shared" ref="I36:I42" si="11">IF(E36=0,C36*D36*F36,C36*D36*E36)+H36</f>
        <v>0</v>
      </c>
      <c r="J36" s="45"/>
      <c r="K36" s="45"/>
    </row>
    <row r="37" spans="1:11" ht="15" customHeight="1">
      <c r="A37" s="4" t="s">
        <v>35</v>
      </c>
      <c r="B37" s="35"/>
      <c r="C37" s="4"/>
      <c r="D37" s="18">
        <v>0</v>
      </c>
      <c r="E37" s="4"/>
      <c r="F37" s="4"/>
      <c r="G37" s="4">
        <f t="shared" si="9"/>
        <v>0</v>
      </c>
      <c r="H37" s="22">
        <f t="shared" si="10"/>
        <v>0</v>
      </c>
      <c r="I37" s="21">
        <f t="shared" si="11"/>
        <v>0</v>
      </c>
      <c r="J37" s="45"/>
      <c r="K37" s="45"/>
    </row>
    <row r="38" spans="1:11" s="78" customFormat="1" ht="15" customHeight="1">
      <c r="A38" s="4" t="s">
        <v>36</v>
      </c>
      <c r="B38" s="35"/>
      <c r="C38" s="4"/>
      <c r="D38" s="18">
        <v>0</v>
      </c>
      <c r="E38" s="4"/>
      <c r="F38" s="4"/>
      <c r="G38" s="4">
        <f t="shared" ref="G38:G41" si="12">IF(E38=0,C38*D38*F38,C38*D38*E38)</f>
        <v>0</v>
      </c>
      <c r="H38" s="22">
        <f t="shared" ref="H38:H41" si="13">G38*20%</f>
        <v>0</v>
      </c>
      <c r="I38" s="21">
        <f t="shared" ref="I38:I41" si="14">IF(E38=0,C38*D38*F38,C38*D38*E38)+H38</f>
        <v>0</v>
      </c>
      <c r="J38" s="45"/>
      <c r="K38" s="45"/>
    </row>
    <row r="39" spans="1:11" s="78" customFormat="1" ht="15" customHeight="1">
      <c r="A39" s="4" t="s">
        <v>37</v>
      </c>
      <c r="B39" s="35"/>
      <c r="C39" s="4"/>
      <c r="D39" s="18">
        <v>0</v>
      </c>
      <c r="E39" s="4"/>
      <c r="F39" s="4"/>
      <c r="G39" s="4">
        <f t="shared" si="12"/>
        <v>0</v>
      </c>
      <c r="H39" s="22">
        <f t="shared" si="13"/>
        <v>0</v>
      </c>
      <c r="I39" s="21">
        <f t="shared" si="14"/>
        <v>0</v>
      </c>
      <c r="J39" s="45"/>
      <c r="K39" s="45"/>
    </row>
    <row r="40" spans="1:11" s="78" customFormat="1" ht="15" customHeight="1">
      <c r="A40" s="4" t="s">
        <v>38</v>
      </c>
      <c r="B40" s="35"/>
      <c r="C40" s="4"/>
      <c r="D40" s="18">
        <v>0</v>
      </c>
      <c r="E40" s="4"/>
      <c r="F40" s="4"/>
      <c r="G40" s="4">
        <f t="shared" si="12"/>
        <v>0</v>
      </c>
      <c r="H40" s="22">
        <f t="shared" si="13"/>
        <v>0</v>
      </c>
      <c r="I40" s="21">
        <f t="shared" si="14"/>
        <v>0</v>
      </c>
      <c r="J40" s="45"/>
      <c r="K40" s="45"/>
    </row>
    <row r="41" spans="1:11" s="78" customFormat="1" ht="15" customHeight="1">
      <c r="A41" s="4" t="s">
        <v>39</v>
      </c>
      <c r="B41" s="35"/>
      <c r="C41" s="4"/>
      <c r="D41" s="18">
        <v>0</v>
      </c>
      <c r="E41" s="4"/>
      <c r="F41" s="4"/>
      <c r="G41" s="4">
        <f t="shared" si="12"/>
        <v>0</v>
      </c>
      <c r="H41" s="22">
        <f t="shared" si="13"/>
        <v>0</v>
      </c>
      <c r="I41" s="21">
        <f t="shared" si="14"/>
        <v>0</v>
      </c>
      <c r="J41" s="45"/>
      <c r="K41" s="45"/>
    </row>
    <row r="42" spans="1:11" ht="15" customHeight="1">
      <c r="A42" s="96" t="s">
        <v>40</v>
      </c>
      <c r="B42" s="35"/>
      <c r="C42" s="4"/>
      <c r="D42" s="18">
        <v>0</v>
      </c>
      <c r="E42" s="4"/>
      <c r="F42" s="4"/>
      <c r="G42" s="4">
        <f t="shared" si="9"/>
        <v>0</v>
      </c>
      <c r="H42" s="22">
        <f t="shared" si="10"/>
        <v>0</v>
      </c>
      <c r="I42" s="21">
        <f t="shared" si="11"/>
        <v>0</v>
      </c>
      <c r="J42" s="45"/>
      <c r="K42" s="45"/>
    </row>
    <row r="43" spans="1:11" ht="15.75" customHeight="1">
      <c r="A43" s="109" t="s">
        <v>22</v>
      </c>
      <c r="B43" s="110"/>
      <c r="C43" s="110"/>
      <c r="D43" s="110"/>
      <c r="E43" s="110"/>
      <c r="F43" s="110"/>
      <c r="G43" s="110"/>
      <c r="H43" s="24">
        <f>SUM(H36:H42)</f>
        <v>0</v>
      </c>
      <c r="I43" s="24">
        <f>SUM(I36:I42)</f>
        <v>0</v>
      </c>
      <c r="J43" s="25"/>
      <c r="K43" s="25"/>
    </row>
    <row r="44" spans="1:11" ht="1.5" customHeight="1">
      <c r="A44" s="26"/>
      <c r="B44" s="27"/>
      <c r="C44" s="27"/>
      <c r="D44" s="28"/>
      <c r="E44" s="27"/>
      <c r="F44" s="27"/>
      <c r="G44" s="27"/>
      <c r="H44" s="36"/>
      <c r="I44" s="36"/>
      <c r="J44" s="37"/>
      <c r="K44" s="37"/>
    </row>
    <row r="45" spans="1:11" ht="15.75" customHeight="1">
      <c r="A45" s="106" t="s">
        <v>41</v>
      </c>
      <c r="B45" s="107"/>
      <c r="C45" s="107"/>
      <c r="D45" s="107"/>
      <c r="E45" s="107"/>
      <c r="F45" s="108"/>
      <c r="G45" s="93"/>
      <c r="H45" s="94">
        <f>H33+H43</f>
        <v>0</v>
      </c>
      <c r="I45" s="95">
        <f>I33+I43</f>
        <v>0</v>
      </c>
      <c r="J45" s="50"/>
      <c r="K45" s="50"/>
    </row>
    <row r="46" spans="1:11" ht="15.75" customHeight="1">
      <c r="A46" s="89" t="s">
        <v>42</v>
      </c>
      <c r="B46" s="116" t="s">
        <v>43</v>
      </c>
      <c r="C46" s="117"/>
      <c r="D46" s="117"/>
      <c r="E46" s="117"/>
      <c r="F46" s="117"/>
      <c r="G46" s="117"/>
      <c r="H46" s="117"/>
      <c r="I46" s="117"/>
      <c r="J46" s="117"/>
      <c r="K46" s="118"/>
    </row>
    <row r="47" spans="1:11" ht="1.5" customHeight="1">
      <c r="A47" s="115"/>
      <c r="B47" s="110"/>
      <c r="C47" s="110"/>
      <c r="D47" s="110"/>
      <c r="E47" s="110"/>
      <c r="F47" s="110"/>
      <c r="G47" s="110"/>
      <c r="H47" s="110"/>
      <c r="I47" s="110"/>
      <c r="J47" s="110"/>
      <c r="K47" s="111"/>
    </row>
    <row r="48" spans="1:11" ht="15.75" customHeight="1">
      <c r="A48" s="121" t="s">
        <v>5</v>
      </c>
      <c r="B48" s="110"/>
      <c r="C48" s="110"/>
      <c r="D48" s="110"/>
      <c r="E48" s="110"/>
      <c r="F48" s="110"/>
      <c r="G48" s="110"/>
      <c r="H48" s="110"/>
      <c r="I48" s="110"/>
      <c r="J48" s="110"/>
      <c r="K48" s="111"/>
    </row>
    <row r="49" spans="1:11" ht="15.75" customHeight="1">
      <c r="A49" s="4" t="s">
        <v>44</v>
      </c>
      <c r="B49" s="51" t="s">
        <v>45</v>
      </c>
      <c r="C49" s="52"/>
      <c r="D49" s="53">
        <v>0</v>
      </c>
      <c r="E49" s="52"/>
      <c r="F49" s="52"/>
      <c r="G49" s="52">
        <f t="shared" ref="G49:G52" si="15">IF(E49=0,C49*D49*F49,C49*D49*E49)</f>
        <v>0</v>
      </c>
      <c r="H49" s="53">
        <v>0</v>
      </c>
      <c r="I49" s="10">
        <f t="shared" ref="I49:I52" si="16">IF(E49=0,C49*D49*F49,C49*D49*E49)</f>
        <v>0</v>
      </c>
      <c r="J49" s="54"/>
      <c r="K49" s="54"/>
    </row>
    <row r="50" spans="1:11" ht="15" customHeight="1">
      <c r="A50" s="4" t="s">
        <v>46</v>
      </c>
      <c r="B50" s="55" t="s">
        <v>47</v>
      </c>
      <c r="C50" s="52"/>
      <c r="D50" s="53">
        <v>0</v>
      </c>
      <c r="E50" s="52"/>
      <c r="F50" s="52"/>
      <c r="G50" s="52">
        <f t="shared" si="15"/>
        <v>0</v>
      </c>
      <c r="H50" s="53">
        <v>0</v>
      </c>
      <c r="I50" s="10">
        <f t="shared" si="16"/>
        <v>0</v>
      </c>
      <c r="J50" s="54"/>
      <c r="K50" s="54"/>
    </row>
    <row r="51" spans="1:11" ht="15" customHeight="1">
      <c r="A51" s="4" t="s">
        <v>48</v>
      </c>
      <c r="B51" s="56"/>
      <c r="C51" s="57"/>
      <c r="D51" s="58">
        <v>0</v>
      </c>
      <c r="E51" s="57"/>
      <c r="F51" s="57"/>
      <c r="G51" s="57">
        <f t="shared" si="15"/>
        <v>0</v>
      </c>
      <c r="H51" s="58">
        <f t="shared" ref="H51:H52" si="17">G51*20%</f>
        <v>0</v>
      </c>
      <c r="I51" s="21">
        <f t="shared" si="16"/>
        <v>0</v>
      </c>
      <c r="J51" s="54"/>
      <c r="K51" s="54"/>
    </row>
    <row r="52" spans="1:11" ht="15" customHeight="1">
      <c r="A52" s="4" t="s">
        <v>49</v>
      </c>
      <c r="B52" s="56"/>
      <c r="C52" s="57"/>
      <c r="D52" s="58">
        <v>0</v>
      </c>
      <c r="E52" s="57"/>
      <c r="F52" s="57"/>
      <c r="G52" s="57">
        <f t="shared" si="15"/>
        <v>0</v>
      </c>
      <c r="H52" s="58">
        <f t="shared" si="17"/>
        <v>0</v>
      </c>
      <c r="I52" s="21">
        <f t="shared" si="16"/>
        <v>0</v>
      </c>
      <c r="J52" s="54"/>
      <c r="K52" s="54"/>
    </row>
    <row r="53" spans="1:11" ht="15.75" customHeight="1">
      <c r="A53" s="109" t="s">
        <v>14</v>
      </c>
      <c r="B53" s="110"/>
      <c r="C53" s="110"/>
      <c r="D53" s="110"/>
      <c r="E53" s="110"/>
      <c r="F53" s="110"/>
      <c r="G53" s="110"/>
      <c r="H53" s="59">
        <f t="shared" ref="H53:I53" si="18">SUM(H49:H52)</f>
        <v>0</v>
      </c>
      <c r="I53" s="59">
        <f t="shared" si="18"/>
        <v>0</v>
      </c>
      <c r="J53" s="37"/>
      <c r="K53" s="37"/>
    </row>
    <row r="54" spans="1:11" ht="1.5" customHeight="1">
      <c r="A54" s="60"/>
      <c r="B54" s="61"/>
      <c r="C54" s="61"/>
      <c r="D54" s="62"/>
      <c r="E54" s="61"/>
      <c r="F54" s="61"/>
      <c r="G54" s="61"/>
      <c r="H54" s="62"/>
      <c r="I54" s="62"/>
      <c r="J54" s="37"/>
      <c r="K54" s="63"/>
    </row>
    <row r="55" spans="1:11" ht="1.5" customHeight="1">
      <c r="A55" s="60"/>
      <c r="B55" s="61"/>
      <c r="C55" s="61"/>
      <c r="D55" s="62"/>
      <c r="E55" s="61"/>
      <c r="F55" s="61"/>
      <c r="G55" s="61"/>
      <c r="H55" s="62"/>
      <c r="I55" s="62"/>
      <c r="J55" s="37"/>
      <c r="K55" s="63"/>
    </row>
    <row r="56" spans="1:11" ht="1.5" customHeight="1">
      <c r="A56" s="37"/>
      <c r="B56" s="37"/>
      <c r="C56" s="37"/>
      <c r="D56" s="64"/>
      <c r="E56" s="37"/>
      <c r="F56" s="37"/>
      <c r="G56" s="37"/>
      <c r="H56" s="64"/>
      <c r="I56" s="64"/>
      <c r="J56" s="37"/>
      <c r="K56" s="37"/>
    </row>
    <row r="57" spans="1:11" ht="1.5" customHeight="1">
      <c r="A57" s="37"/>
      <c r="B57" s="37"/>
      <c r="C57" s="37"/>
      <c r="D57" s="64"/>
      <c r="E57" s="37"/>
      <c r="F57" s="37"/>
      <c r="G57" s="37"/>
      <c r="H57" s="64"/>
      <c r="I57" s="64"/>
      <c r="J57" s="37"/>
      <c r="K57" s="37"/>
    </row>
    <row r="58" spans="1:11" ht="15.75" customHeight="1">
      <c r="A58" s="109" t="s">
        <v>15</v>
      </c>
      <c r="B58" s="110"/>
      <c r="C58" s="110"/>
      <c r="D58" s="110"/>
      <c r="E58" s="110"/>
      <c r="F58" s="110"/>
      <c r="G58" s="110"/>
      <c r="H58" s="110"/>
      <c r="I58" s="110"/>
      <c r="J58" s="110"/>
      <c r="K58" s="111"/>
    </row>
    <row r="59" spans="1:11" ht="15.75" customHeight="1">
      <c r="A59" s="4" t="s">
        <v>50</v>
      </c>
      <c r="B59" s="51" t="s">
        <v>51</v>
      </c>
      <c r="C59" s="52"/>
      <c r="D59" s="53">
        <v>0</v>
      </c>
      <c r="E59" s="52"/>
      <c r="F59" s="52"/>
      <c r="G59" s="52">
        <f t="shared" ref="G59:G65" si="19">IF(E59=0,C59*D59*F59,C59*D59*E59)</f>
        <v>0</v>
      </c>
      <c r="H59" s="53">
        <f t="shared" ref="H59:H65" si="20">G59*20%</f>
        <v>0</v>
      </c>
      <c r="I59" s="10">
        <f t="shared" ref="I59:I65" si="21">IF(E59=0,C59*D59*F59,C59*D59*E59)+H59</f>
        <v>0</v>
      </c>
      <c r="J59" s="54"/>
      <c r="K59" s="54"/>
    </row>
    <row r="60" spans="1:11" ht="15.75" customHeight="1">
      <c r="A60" s="4" t="s">
        <v>52</v>
      </c>
      <c r="B60" s="65" t="s">
        <v>53</v>
      </c>
      <c r="C60" s="52"/>
      <c r="D60" s="53">
        <v>0</v>
      </c>
      <c r="E60" s="52"/>
      <c r="F60" s="52"/>
      <c r="G60" s="52">
        <f t="shared" si="19"/>
        <v>0</v>
      </c>
      <c r="H60" s="53">
        <f t="shared" si="20"/>
        <v>0</v>
      </c>
      <c r="I60" s="10">
        <f t="shared" si="21"/>
        <v>0</v>
      </c>
      <c r="J60" s="54"/>
      <c r="K60" s="54"/>
    </row>
    <row r="61" spans="1:11" ht="15.75" customHeight="1">
      <c r="A61" s="4" t="s">
        <v>54</v>
      </c>
      <c r="B61" s="56"/>
      <c r="C61" s="57"/>
      <c r="D61" s="58">
        <v>0</v>
      </c>
      <c r="E61" s="57"/>
      <c r="F61" s="57"/>
      <c r="G61" s="57">
        <f t="shared" si="19"/>
        <v>0</v>
      </c>
      <c r="H61" s="58">
        <f t="shared" si="20"/>
        <v>0</v>
      </c>
      <c r="I61" s="21">
        <f t="shared" si="21"/>
        <v>0</v>
      </c>
      <c r="J61" s="54"/>
      <c r="K61" s="54"/>
    </row>
    <row r="62" spans="1:11" s="78" customFormat="1" ht="15.75" customHeight="1">
      <c r="A62" s="4" t="s">
        <v>55</v>
      </c>
      <c r="B62" s="56"/>
      <c r="C62" s="57"/>
      <c r="D62" s="58">
        <v>0</v>
      </c>
      <c r="E62" s="57"/>
      <c r="F62" s="57"/>
      <c r="G62" s="57">
        <f t="shared" ref="G62:G64" si="22">IF(E62=0,C62*D62*F62,C62*D62*E62)</f>
        <v>0</v>
      </c>
      <c r="H62" s="58">
        <f t="shared" ref="H62:H64" si="23">G62*20%</f>
        <v>0</v>
      </c>
      <c r="I62" s="21">
        <f t="shared" ref="I62:I64" si="24">IF(E62=0,C62*D62*F62,C62*D62*E62)+H62</f>
        <v>0</v>
      </c>
      <c r="J62" s="54"/>
      <c r="K62" s="54"/>
    </row>
    <row r="63" spans="1:11" s="78" customFormat="1" ht="15.75" customHeight="1">
      <c r="A63" s="4" t="s">
        <v>56</v>
      </c>
      <c r="B63" s="56"/>
      <c r="C63" s="57"/>
      <c r="D63" s="58">
        <v>0</v>
      </c>
      <c r="E63" s="57"/>
      <c r="F63" s="57"/>
      <c r="G63" s="57">
        <f t="shared" si="22"/>
        <v>0</v>
      </c>
      <c r="H63" s="58">
        <f t="shared" si="23"/>
        <v>0</v>
      </c>
      <c r="I63" s="21">
        <f t="shared" si="24"/>
        <v>0</v>
      </c>
      <c r="J63" s="54"/>
      <c r="K63" s="54"/>
    </row>
    <row r="64" spans="1:11" s="78" customFormat="1" ht="15.75" customHeight="1">
      <c r="A64" s="4" t="s">
        <v>83</v>
      </c>
      <c r="B64" s="56"/>
      <c r="C64" s="57"/>
      <c r="D64" s="58">
        <v>0</v>
      </c>
      <c r="E64" s="57"/>
      <c r="F64" s="57"/>
      <c r="G64" s="57">
        <f t="shared" si="22"/>
        <v>0</v>
      </c>
      <c r="H64" s="58">
        <f t="shared" si="23"/>
        <v>0</v>
      </c>
      <c r="I64" s="21">
        <f t="shared" si="24"/>
        <v>0</v>
      </c>
      <c r="J64" s="54"/>
      <c r="K64" s="54"/>
    </row>
    <row r="65" spans="1:11" ht="15.75" customHeight="1">
      <c r="A65" s="4" t="s">
        <v>84</v>
      </c>
      <c r="B65" s="56"/>
      <c r="C65" s="57"/>
      <c r="D65" s="58">
        <v>0</v>
      </c>
      <c r="E65" s="57"/>
      <c r="F65" s="57"/>
      <c r="G65" s="57">
        <f t="shared" si="19"/>
        <v>0</v>
      </c>
      <c r="H65" s="58">
        <f t="shared" si="20"/>
        <v>0</v>
      </c>
      <c r="I65" s="21">
        <f t="shared" si="21"/>
        <v>0</v>
      </c>
      <c r="J65" s="54"/>
      <c r="K65" s="54"/>
    </row>
    <row r="66" spans="1:11" ht="15.75" customHeight="1">
      <c r="A66" s="109" t="s">
        <v>22</v>
      </c>
      <c r="B66" s="110"/>
      <c r="C66" s="110"/>
      <c r="D66" s="110"/>
      <c r="E66" s="110"/>
      <c r="F66" s="110"/>
      <c r="G66" s="111"/>
      <c r="H66" s="66">
        <f>SUM(H59:H65)</f>
        <v>0</v>
      </c>
      <c r="I66" s="66">
        <f>SUM(I59:I65)</f>
        <v>0</v>
      </c>
      <c r="J66" s="67"/>
      <c r="K66" s="67"/>
    </row>
    <row r="67" spans="1:11" ht="1.5" customHeight="1">
      <c r="A67" s="26"/>
      <c r="B67" s="27"/>
      <c r="C67" s="27"/>
      <c r="D67" s="28"/>
      <c r="E67" s="27"/>
      <c r="F67" s="27"/>
      <c r="G67" s="27"/>
      <c r="H67" s="36"/>
      <c r="I67" s="36"/>
      <c r="J67" s="67"/>
      <c r="K67" s="67"/>
    </row>
    <row r="68" spans="1:11" ht="15.75" customHeight="1">
      <c r="A68" s="106" t="s">
        <v>57</v>
      </c>
      <c r="B68" s="107"/>
      <c r="C68" s="107"/>
      <c r="D68" s="107"/>
      <c r="E68" s="107"/>
      <c r="F68" s="108"/>
      <c r="G68" s="97"/>
      <c r="H68" s="98">
        <f>H53+H66</f>
        <v>0</v>
      </c>
      <c r="I68" s="99">
        <f>I53+I66</f>
        <v>0</v>
      </c>
      <c r="J68" s="67"/>
      <c r="K68" s="67"/>
    </row>
    <row r="69" spans="1:11" ht="1.5" customHeight="1">
      <c r="A69" s="68"/>
      <c r="B69" s="69"/>
      <c r="C69" s="69"/>
      <c r="D69" s="70"/>
      <c r="E69" s="69"/>
      <c r="F69" s="71"/>
      <c r="G69" s="71"/>
      <c r="H69" s="72"/>
      <c r="I69" s="73"/>
      <c r="J69" s="67"/>
      <c r="K69" s="67"/>
    </row>
    <row r="70" spans="1:11" s="79" customFormat="1" ht="27.75" customHeight="1">
      <c r="A70" s="112" t="s">
        <v>58</v>
      </c>
      <c r="B70" s="113"/>
      <c r="C70" s="113"/>
      <c r="D70" s="113"/>
      <c r="E70" s="113"/>
      <c r="F70" s="114"/>
      <c r="G70" s="100"/>
      <c r="H70" s="101">
        <f>H24+H45+H68</f>
        <v>0</v>
      </c>
      <c r="I70" s="102">
        <f>I24+I45+I68</f>
        <v>0</v>
      </c>
      <c r="J70" s="80"/>
      <c r="K70" s="80"/>
    </row>
    <row r="71" spans="1:11" ht="15.75" customHeight="1">
      <c r="A71" s="74"/>
      <c r="B71" s="74"/>
      <c r="C71" s="74"/>
      <c r="D71" s="75"/>
      <c r="E71" s="74"/>
      <c r="F71" s="74"/>
      <c r="G71" s="74"/>
      <c r="H71" s="76"/>
      <c r="I71" s="77"/>
      <c r="J71" s="17"/>
      <c r="K71" s="17"/>
    </row>
    <row r="72" spans="1:11" s="79" customFormat="1" ht="20.100000000000001" customHeight="1">
      <c r="A72" s="104" t="s">
        <v>59</v>
      </c>
      <c r="B72" s="105"/>
      <c r="C72" s="105"/>
      <c r="D72" s="105"/>
      <c r="E72" s="105"/>
      <c r="F72" s="105"/>
      <c r="G72" s="105"/>
      <c r="H72" s="105"/>
      <c r="I72" s="105"/>
      <c r="J72" s="80"/>
      <c r="K72" s="80"/>
    </row>
    <row r="73" spans="1:11" s="79" customFormat="1" ht="24.75" customHeight="1">
      <c r="A73" s="130" t="s">
        <v>69</v>
      </c>
      <c r="B73" s="131"/>
      <c r="C73" s="131"/>
      <c r="D73" s="131"/>
      <c r="E73" s="131"/>
      <c r="F73" s="131"/>
      <c r="G73" s="131"/>
      <c r="H73" s="131"/>
      <c r="I73" s="131"/>
      <c r="J73" s="80"/>
      <c r="K73" s="80"/>
    </row>
    <row r="74" spans="1:11" s="79" customFormat="1" ht="20.100000000000001" customHeight="1">
      <c r="A74" s="130" t="s">
        <v>60</v>
      </c>
      <c r="B74" s="131"/>
      <c r="C74" s="131"/>
      <c r="D74" s="131"/>
      <c r="E74" s="131"/>
      <c r="F74" s="131"/>
      <c r="G74" s="131"/>
      <c r="H74" s="131"/>
      <c r="I74" s="131"/>
      <c r="J74" s="80"/>
      <c r="K74" s="80"/>
    </row>
    <row r="75" spans="1:11" s="79" customFormat="1" ht="20.100000000000001" customHeight="1">
      <c r="A75" s="130" t="s">
        <v>68</v>
      </c>
      <c r="B75" s="131"/>
      <c r="C75" s="131"/>
      <c r="D75" s="131"/>
      <c r="E75" s="131"/>
      <c r="F75" s="131"/>
      <c r="G75" s="131"/>
      <c r="H75" s="131"/>
      <c r="I75" s="131"/>
      <c r="J75" s="81"/>
      <c r="K75" s="81"/>
    </row>
    <row r="76" spans="1:11" s="79" customFormat="1" ht="20.100000000000001" customHeight="1">
      <c r="A76" s="132" t="s">
        <v>64</v>
      </c>
      <c r="B76" s="105"/>
      <c r="C76" s="105"/>
      <c r="D76" s="105"/>
      <c r="E76" s="105"/>
      <c r="F76" s="105"/>
      <c r="G76" s="105"/>
      <c r="H76" s="105"/>
      <c r="I76" s="105"/>
      <c r="J76" s="81"/>
      <c r="K76" s="81"/>
    </row>
    <row r="77" spans="1:11" s="79" customFormat="1" ht="30" customHeight="1">
      <c r="A77" s="130" t="s">
        <v>67</v>
      </c>
      <c r="B77" s="131"/>
      <c r="C77" s="131"/>
      <c r="D77" s="131"/>
      <c r="E77" s="131"/>
      <c r="F77" s="131"/>
      <c r="G77" s="131"/>
      <c r="H77" s="131"/>
      <c r="I77" s="131"/>
      <c r="J77" s="80"/>
      <c r="K77" s="80"/>
    </row>
    <row r="78" spans="1:11" s="79" customFormat="1" ht="20.100000000000001" customHeight="1">
      <c r="A78" s="130" t="s">
        <v>61</v>
      </c>
      <c r="B78" s="131"/>
      <c r="C78" s="131"/>
      <c r="D78" s="131"/>
      <c r="E78" s="131"/>
      <c r="F78" s="131"/>
      <c r="G78" s="131"/>
      <c r="H78" s="131"/>
      <c r="I78" s="131"/>
      <c r="J78" s="80"/>
      <c r="K78" s="80"/>
    </row>
    <row r="79" spans="1:11" s="79" customFormat="1" ht="20.100000000000001" customHeight="1">
      <c r="A79" s="132" t="s">
        <v>70</v>
      </c>
      <c r="B79" s="105"/>
      <c r="C79" s="105"/>
      <c r="D79" s="105"/>
      <c r="E79" s="105"/>
      <c r="F79" s="105"/>
      <c r="G79" s="105"/>
      <c r="H79" s="105"/>
      <c r="I79" s="105"/>
      <c r="J79" s="80"/>
      <c r="K79" s="80"/>
    </row>
    <row r="80" spans="1:11" s="79" customFormat="1" ht="20.100000000000001" customHeight="1">
      <c r="A80" s="130" t="s">
        <v>71</v>
      </c>
      <c r="B80" s="131"/>
      <c r="C80" s="131"/>
      <c r="D80" s="131"/>
      <c r="E80" s="131"/>
      <c r="F80" s="131"/>
      <c r="G80" s="131"/>
      <c r="H80" s="131"/>
      <c r="I80" s="131"/>
      <c r="J80" s="80"/>
      <c r="K80" s="80"/>
    </row>
    <row r="81" spans="1:11" s="79" customFormat="1" ht="20.100000000000001" customHeight="1">
      <c r="A81" s="132" t="s">
        <v>65</v>
      </c>
      <c r="B81" s="105"/>
      <c r="C81" s="105"/>
      <c r="D81" s="105"/>
      <c r="E81" s="105"/>
      <c r="F81" s="105"/>
      <c r="G81" s="105"/>
      <c r="H81" s="105"/>
      <c r="I81" s="105"/>
      <c r="J81" s="80"/>
      <c r="K81" s="80"/>
    </row>
    <row r="82" spans="1:11" s="79" customFormat="1" ht="20.100000000000001" customHeight="1">
      <c r="A82" s="130" t="s">
        <v>85</v>
      </c>
      <c r="B82" s="131"/>
      <c r="C82" s="131"/>
      <c r="D82" s="131"/>
      <c r="E82" s="131"/>
      <c r="F82" s="131"/>
      <c r="G82" s="131"/>
      <c r="H82" s="131"/>
      <c r="I82" s="131"/>
      <c r="J82" s="80"/>
      <c r="K82" s="80"/>
    </row>
    <row r="83" spans="1:11" s="79" customFormat="1" ht="20.100000000000001" customHeight="1">
      <c r="A83" s="132" t="s">
        <v>86</v>
      </c>
      <c r="B83" s="105"/>
      <c r="C83" s="105"/>
      <c r="D83" s="105"/>
      <c r="E83" s="105"/>
      <c r="F83" s="105"/>
      <c r="G83" s="105"/>
      <c r="H83" s="105"/>
      <c r="I83" s="105"/>
      <c r="J83" s="80"/>
      <c r="K83" s="80"/>
    </row>
    <row r="84" spans="1:11" s="79" customFormat="1" ht="20.100000000000001" customHeight="1">
      <c r="A84" s="132" t="s">
        <v>87</v>
      </c>
      <c r="B84" s="105"/>
      <c r="C84" s="105"/>
      <c r="D84" s="105"/>
      <c r="E84" s="105"/>
      <c r="F84" s="105"/>
      <c r="G84" s="105"/>
      <c r="H84" s="105"/>
      <c r="I84" s="105"/>
      <c r="J84" s="80"/>
      <c r="K84" s="80"/>
    </row>
    <row r="85" spans="1:11" s="79" customFormat="1" ht="30.75" customHeight="1">
      <c r="A85" s="133" t="s">
        <v>66</v>
      </c>
      <c r="B85" s="133"/>
      <c r="C85" s="133"/>
      <c r="D85" s="133"/>
      <c r="E85" s="133"/>
      <c r="F85" s="133"/>
      <c r="G85" s="133"/>
      <c r="H85" s="133"/>
      <c r="I85" s="133"/>
      <c r="J85" s="133"/>
      <c r="K85" s="133"/>
    </row>
    <row r="86" spans="1:11" ht="49.5" customHeight="1">
      <c r="A86" s="134" t="s">
        <v>80</v>
      </c>
      <c r="B86" s="134"/>
      <c r="C86" s="134"/>
      <c r="D86" s="134"/>
      <c r="E86" s="103" t="s">
        <v>81</v>
      </c>
      <c r="F86" s="103"/>
      <c r="G86" s="103"/>
      <c r="H86" s="103"/>
      <c r="I86" s="103"/>
      <c r="J86" s="103"/>
      <c r="K86" s="103"/>
    </row>
    <row r="87" spans="1:11" ht="15.75" customHeight="1">
      <c r="A87" s="17"/>
      <c r="B87" s="17"/>
      <c r="C87" s="17"/>
      <c r="D87" s="77"/>
      <c r="E87" s="17"/>
      <c r="F87" s="17"/>
      <c r="G87" s="17"/>
      <c r="H87" s="77"/>
      <c r="I87" s="77"/>
      <c r="J87" s="17"/>
      <c r="K87" s="17"/>
    </row>
  </sheetData>
  <mergeCells count="45">
    <mergeCell ref="A82:I82"/>
    <mergeCell ref="A83:I83"/>
    <mergeCell ref="A84:I84"/>
    <mergeCell ref="A85:K85"/>
    <mergeCell ref="A86:D86"/>
    <mergeCell ref="A2:K2"/>
    <mergeCell ref="B25:K25"/>
    <mergeCell ref="A27:K27"/>
    <mergeCell ref="A35:K35"/>
    <mergeCell ref="A33:G33"/>
    <mergeCell ref="B5:K5"/>
    <mergeCell ref="B6:K6"/>
    <mergeCell ref="J3:K3"/>
    <mergeCell ref="E3:F3"/>
    <mergeCell ref="C3:C4"/>
    <mergeCell ref="D3:D4"/>
    <mergeCell ref="B3:B4"/>
    <mergeCell ref="I3:I4"/>
    <mergeCell ref="A47:K47"/>
    <mergeCell ref="B46:K46"/>
    <mergeCell ref="A3:A4"/>
    <mergeCell ref="A7:I7"/>
    <mergeCell ref="A48:K48"/>
    <mergeCell ref="A24:F24"/>
    <mergeCell ref="A15:K15"/>
    <mergeCell ref="A22:G22"/>
    <mergeCell ref="A43:G43"/>
    <mergeCell ref="A45:F45"/>
    <mergeCell ref="A13:G13"/>
    <mergeCell ref="E86:K86"/>
    <mergeCell ref="A72:I72"/>
    <mergeCell ref="A68:F68"/>
    <mergeCell ref="A53:G53"/>
    <mergeCell ref="A58:K58"/>
    <mergeCell ref="A66:G66"/>
    <mergeCell ref="A70:F70"/>
    <mergeCell ref="A73:I73"/>
    <mergeCell ref="A74:I74"/>
    <mergeCell ref="A75:I75"/>
    <mergeCell ref="A76:I76"/>
    <mergeCell ref="A77:I77"/>
    <mergeCell ref="A78:I78"/>
    <mergeCell ref="A79:I79"/>
    <mergeCell ref="A80:I80"/>
    <mergeCell ref="A81:I81"/>
  </mergeCells>
  <pageMargins left="0.51181102362204722" right="0.51181102362204722" top="0.78740157480314965" bottom="0.39370078740157483" header="0.31496062992125984" footer="0.31496062992125984"/>
  <pageSetup paperSize="9" scale="95" orientation="landscape" r:id="rId1"/>
  <rowBreaks count="1" manualBreakCount="1">
    <brk id="62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Valenca</dc:creator>
  <cp:lastModifiedBy>Paulo Valenca</cp:lastModifiedBy>
  <cp:lastPrinted>2018-01-02T20:00:54Z</cp:lastPrinted>
  <dcterms:created xsi:type="dcterms:W3CDTF">2018-01-02T19:18:08Z</dcterms:created>
  <dcterms:modified xsi:type="dcterms:W3CDTF">2018-01-02T20:13:27Z</dcterms:modified>
</cp:coreProperties>
</file>