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V\Documents\Música\Edital Música 2022\Versões Finais\"/>
    </mc:Choice>
  </mc:AlternateContent>
  <workbookProtection workbookAlgorithmName="SHA-512" workbookHashValue="nHh53UYrnVJ5r1eBFdhQjgHF4m3EtAaJ+7Rlq7t0UzJfKSz2iSq9APLoiBNrdxeeQO0EigCfjEhC3U4XJil5ag==" workbookSaltValue="77nvXhprfQuvBOmQITfIgw==" workbookSpinCount="100000" lockStructure="1"/>
  <bookViews>
    <workbookView xWindow="240" yWindow="135" windowWidth="20115" windowHeight="7935"/>
  </bookViews>
  <sheets>
    <sheet name="ANEXO 01" sheetId="1" r:id="rId1"/>
    <sheet name="REF" sheetId="2" state="hidden" r:id="rId2"/>
  </sheets>
  <definedNames>
    <definedName name="_xlnm._FilterDatabase" localSheetId="0" hidden="1">'ANEXO 01'!$B$117:$I$144</definedName>
    <definedName name="_xlnm.Print_Area" localSheetId="0">'ANEXO 01'!$A$1:$J$216</definedName>
    <definedName name="cat">REF!$A$2:$A$10</definedName>
    <definedName name="fase">REF!$A$25:$A$32</definedName>
    <definedName name="fonte">REF!$A$15:$A$21</definedName>
    <definedName name="igen">REF!$A$81:$A$86</definedName>
    <definedName name="mes">REF!$A$50:$A$73</definedName>
    <definedName name="pj">REF!$A$88:$A$90</definedName>
    <definedName name="sna">REF!$A$76:$A$79</definedName>
    <definedName name="tipo">REF!$A$35:$A$48</definedName>
  </definedNames>
  <calcPr calcId="152511"/>
</workbook>
</file>

<file path=xl/calcChain.xml><?xml version="1.0" encoding="utf-8"?>
<calcChain xmlns="http://schemas.openxmlformats.org/spreadsheetml/2006/main">
  <c r="D183" i="1" l="1"/>
  <c r="D182" i="1"/>
  <c r="D180" i="1"/>
  <c r="D179" i="1"/>
  <c r="D178" i="1"/>
  <c r="D176" i="1"/>
  <c r="D175" i="1"/>
  <c r="D170" i="1"/>
  <c r="D169" i="1"/>
  <c r="D168" i="1"/>
  <c r="D167" i="1"/>
  <c r="D166" i="1"/>
  <c r="D165" i="1"/>
  <c r="D164" i="1"/>
  <c r="D163" i="1"/>
  <c r="I151" i="1" l="1"/>
  <c r="E107" i="1"/>
  <c r="I152" i="1" s="1"/>
  <c r="D177" i="1" l="1"/>
  <c r="D181" i="1"/>
  <c r="I198" i="1" l="1"/>
  <c r="J198" i="1"/>
  <c r="I148" i="1" l="1"/>
  <c r="E198" i="1"/>
  <c r="D191" i="1"/>
  <c r="D190" i="1"/>
  <c r="H198" i="1"/>
  <c r="G198" i="1"/>
  <c r="F198" i="1"/>
  <c r="D193" i="1"/>
  <c r="D195" i="1"/>
  <c r="D196" i="1"/>
  <c r="D197" i="1"/>
  <c r="D194" i="1" l="1"/>
  <c r="D192" i="1"/>
  <c r="E109" i="1" l="1"/>
  <c r="F104" i="1" l="1"/>
  <c r="F108" i="1"/>
  <c r="F105" i="1"/>
  <c r="F106" i="1"/>
  <c r="F103" i="1"/>
  <c r="F107" i="1"/>
  <c r="F102" i="1"/>
  <c r="E179" i="1"/>
  <c r="E178" i="1"/>
  <c r="E175" i="1"/>
  <c r="E180" i="1"/>
  <c r="E176" i="1"/>
  <c r="E182" i="1"/>
  <c r="E181" i="1"/>
  <c r="E177" i="1"/>
  <c r="D171" i="1"/>
  <c r="E164" i="1" l="1"/>
  <c r="E163" i="1"/>
  <c r="E165" i="1"/>
  <c r="E166" i="1" l="1"/>
  <c r="E169" i="1"/>
  <c r="E170" i="1"/>
  <c r="E167" i="1"/>
  <c r="E168" i="1"/>
</calcChain>
</file>

<file path=xl/sharedStrings.xml><?xml version="1.0" encoding="utf-8"?>
<sst xmlns="http://schemas.openxmlformats.org/spreadsheetml/2006/main" count="255" uniqueCount="190">
  <si>
    <t>Título do Projeto</t>
  </si>
  <si>
    <t>1.</t>
  </si>
  <si>
    <t>2.</t>
  </si>
  <si>
    <t>3.</t>
  </si>
  <si>
    <t>4.</t>
  </si>
  <si>
    <t>5.</t>
  </si>
  <si>
    <t>Local</t>
  </si>
  <si>
    <t>Estado/País</t>
  </si>
  <si>
    <t>R$</t>
  </si>
  <si>
    <t>Com Incentivo do Funcultura</t>
  </si>
  <si>
    <t>Sem Incentivo do Funcultura</t>
  </si>
  <si>
    <t>PATROCÍNIOS OU DOAÇÕES SEM INCENTIVO FISCAL</t>
  </si>
  <si>
    <t>INCENTIVO ORIGINÁRIO DA UNIÃO</t>
  </si>
  <si>
    <t>INCENTIVOS ORIGINÁRIOS DE OUTROS ESTADOS (LEIS DE INCENTIVO)</t>
  </si>
  <si>
    <t>INCENTIVOS ORIGINÁRIOS DE PREFEITURAS (LEIS DE INCENTIVO)</t>
  </si>
  <si>
    <t>OUTRAS FONTES (especificar):</t>
  </si>
  <si>
    <t>RECURSOS PRÓPRIOS DO(A) PROPONENTE</t>
  </si>
  <si>
    <r>
      <rPr>
        <b/>
        <sz val="12"/>
        <rFont val="Calibri"/>
        <family val="2"/>
        <scheme val="minor"/>
      </rPr>
      <t xml:space="preserve">VALOR ESTIMADO DO PREÇO DE VENDA DO PRODUTO CULTURAL </t>
    </r>
    <r>
      <rPr>
        <sz val="12"/>
        <rFont val="Calibri"/>
        <family val="2"/>
        <scheme val="minor"/>
      </rPr>
      <t xml:space="preserve">
Informe abaixo a estimativa de qual seria o valor do produto (livros, CDs, DVD etc.)  ou serviço (palestras, cursos, apresentação etc.) com e sem o incentivo do Funcultura</t>
    </r>
  </si>
  <si>
    <t>Nº da Fonte</t>
  </si>
  <si>
    <t>Especificação da Fonte</t>
  </si>
  <si>
    <t>VALOR TOTAL DO PROJETO:</t>
  </si>
  <si>
    <t>%</t>
  </si>
  <si>
    <t>Município</t>
  </si>
  <si>
    <t>Quantidade</t>
  </si>
  <si>
    <t>Destino</t>
  </si>
  <si>
    <t>Forma de Repasse</t>
  </si>
  <si>
    <t>Bens/Serviços a serem distribuídos</t>
  </si>
  <si>
    <t>001</t>
  </si>
  <si>
    <t>002</t>
  </si>
  <si>
    <t>003</t>
  </si>
  <si>
    <t>004</t>
  </si>
  <si>
    <t>005</t>
  </si>
  <si>
    <t>006</t>
  </si>
  <si>
    <t>007</t>
  </si>
  <si>
    <t>Elaboração do projeto</t>
  </si>
  <si>
    <t>Pré-Produção</t>
  </si>
  <si>
    <t>Produção</t>
  </si>
  <si>
    <t>Mídia e Divulgação</t>
  </si>
  <si>
    <t>Administração do projeto</t>
  </si>
  <si>
    <t>Pós-Produção</t>
  </si>
  <si>
    <t>Encargos e Impostos</t>
  </si>
  <si>
    <t>Unidade</t>
  </si>
  <si>
    <t>Rubrica</t>
  </si>
  <si>
    <t>Valor da Fase (R$)</t>
  </si>
  <si>
    <t>Outra fase</t>
  </si>
  <si>
    <t>Hora</t>
  </si>
  <si>
    <t>Serviço</t>
  </si>
  <si>
    <t>Impressão</t>
  </si>
  <si>
    <t>Litro</t>
  </si>
  <si>
    <t>Passagem</t>
  </si>
  <si>
    <t>Centímetros</t>
  </si>
  <si>
    <t>Metro</t>
  </si>
  <si>
    <t>Unidade de medida</t>
  </si>
  <si>
    <t>Metro quadrado</t>
  </si>
  <si>
    <t>Quilo</t>
  </si>
  <si>
    <t>Quilômetro</t>
  </si>
  <si>
    <t>Outro</t>
  </si>
  <si>
    <t>Diária</t>
  </si>
  <si>
    <t>Mensalidade</t>
  </si>
  <si>
    <t>SECRETARIA DE CULTURA DO ESTADO DE PERNAMBUCO
FUNDAÇÃO DE PATRIMÔNIO HISTÓRICO E ARTÍSTICO DE PERNAMBUCO
FUNDO PERNAMBUCANO DE INCENTIVO À CULTURA</t>
  </si>
  <si>
    <t>Estimativa de arrecadação TOTAL</t>
  </si>
  <si>
    <t>Valor total do Projeto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</si>
  <si>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</si>
  <si>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</si>
  <si>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</si>
  <si>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</si>
  <si>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</si>
  <si>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</si>
  <si>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</si>
  <si>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</si>
  <si>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</si>
  <si>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rPr>
        <b/>
        <sz val="14"/>
        <rFont val="Calibri"/>
        <family val="2"/>
        <scheme val="minor"/>
      </rPr>
      <t>LOCAL DE EXECUÇÃO DO PROJETO</t>
    </r>
    <r>
      <rPr>
        <sz val="14"/>
        <rFont val="Calibri"/>
        <family val="2"/>
        <scheme val="minor"/>
      </rPr>
      <t xml:space="preserve">
Inclua apenas um local em cada linha</t>
    </r>
  </si>
  <si>
    <r>
      <rPr>
        <b/>
        <sz val="14"/>
        <rFont val="Calibri"/>
        <family val="2"/>
        <scheme val="minor"/>
      </rPr>
      <t xml:space="preserve">RECURSOS UTILIZADOS NO PROJETO </t>
    </r>
    <r>
      <rPr>
        <sz val="14"/>
        <rFont val="Calibri"/>
        <family val="2"/>
        <scheme val="minor"/>
      </rPr>
      <t xml:space="preserve">
Informe abaixo a previsão das fontes de recursos do seu projeto e respectivos valores</t>
    </r>
  </si>
  <si>
    <r>
      <t xml:space="preserve"> % do Valor Total do Projeto
</t>
    </r>
    <r>
      <rPr>
        <sz val="12"/>
        <rFont val="Calibri"/>
        <family val="2"/>
        <scheme val="minor"/>
      </rPr>
      <t>este campo será calculado automaticamente</t>
    </r>
  </si>
  <si>
    <r>
      <t xml:space="preserve">Fonte do recurso
</t>
    </r>
    <r>
      <rPr>
        <sz val="11"/>
        <rFont val="Calibri"/>
        <family val="2"/>
        <scheme val="minor"/>
      </rPr>
      <t>(clique 2x nos campos abaixo e escolha uma das opções listadas)</t>
    </r>
  </si>
  <si>
    <r>
      <t xml:space="preserve">Fase do Projeto/ Modalidade
</t>
    </r>
    <r>
      <rPr>
        <sz val="11"/>
        <rFont val="Calibri"/>
        <family val="2"/>
        <scheme val="minor"/>
      </rPr>
      <t>(clique 2x nos campos abaixo e escolha uma das opções listadas)</t>
    </r>
  </si>
  <si>
    <r>
      <t xml:space="preserve">Item de Despesa
</t>
    </r>
    <r>
      <rPr>
        <sz val="11"/>
        <rFont val="Calibri"/>
        <family val="2"/>
        <scheme val="minor"/>
      </rPr>
      <t>(informe qual o serviço ou material será contratado ou adquirido. P. Ex: produtor cultural, oficineiro, resma de papel, impressão de banner, etc.)</t>
    </r>
  </si>
  <si>
    <r>
      <t xml:space="preserve">Quantidade 
</t>
    </r>
    <r>
      <rPr>
        <sz val="11"/>
        <rFont val="Calibri"/>
        <family val="2"/>
        <scheme val="minor"/>
      </rPr>
      <t xml:space="preserve">inserir apenas números </t>
    </r>
  </si>
  <si>
    <r>
      <t xml:space="preserve">Valor Unitário (R$)
</t>
    </r>
    <r>
      <rPr>
        <sz val="11"/>
        <rFont val="Calibri"/>
        <family val="2"/>
        <scheme val="minor"/>
      </rPr>
      <t>inserir apenas números</t>
    </r>
  </si>
  <si>
    <r>
      <rPr>
        <b/>
        <sz val="16"/>
        <rFont val="Calibri"/>
        <family val="2"/>
        <scheme val="minor"/>
      </rPr>
      <t xml:space="preserve">Categoria </t>
    </r>
    <r>
      <rPr>
        <b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(clique duas vezes no campo abaixo e selecione uma das categorias listadas)</t>
    </r>
  </si>
  <si>
    <t xml:space="preserve">PARA INSERIR NOVAS LINHAS AO LOCAL DE EXECUÇÃO DO PROJETO CLIQUE </t>
  </si>
  <si>
    <t>COM O BOTÃO DIREITO NO NÚMERO APONTADO E DEPOIS EM "INSERIR"</t>
  </si>
  <si>
    <t>CPF/CNPJ do(a) profissional/ Empresa</t>
  </si>
  <si>
    <r>
      <rPr>
        <b/>
        <sz val="14"/>
        <rFont val="Calibri"/>
        <family val="2"/>
        <scheme val="minor"/>
      </rPr>
      <t>ESTIMATIVA DE RECEITA</t>
    </r>
    <r>
      <rPr>
        <sz val="14"/>
        <rFont val="Calibri"/>
        <family val="2"/>
        <scheme val="minor"/>
      </rPr>
      <t xml:space="preserve">
Informe no campo abaixo o valor total, em reais(R$), que o projeto pretende arrecadar com eventual comercialização dos bens, produtos e serviços gerados. Caso o projeto não preveja arrecadação, escreva "Não se Aplica".</t>
    </r>
  </si>
  <si>
    <r>
      <t xml:space="preserve">PLANO DE DISTRIBUIÇÃO
</t>
    </r>
    <r>
      <rPr>
        <sz val="12"/>
        <rFont val="Calibri"/>
        <family val="2"/>
        <scheme val="minor"/>
      </rPr>
      <t>Informe abaixo como os bens, produtos ou serviços gerados pelo projeto serão distribuídos. Atente-se aos quantitativos que deverão ser disponibilizados para o Funcultura, definidos em edital.</t>
    </r>
  </si>
  <si>
    <r>
      <t xml:space="preserve">Valor (R$)
 </t>
    </r>
    <r>
      <rPr>
        <sz val="11"/>
        <rFont val="Calibri"/>
        <family val="2"/>
        <scheme val="minor"/>
      </rPr>
      <t>separe as casas decimais com vírgula</t>
    </r>
  </si>
  <si>
    <t>Especifique no campo abaixo o nome da Fonte 007</t>
  </si>
  <si>
    <t>_001 - RECURSOS PRÓPRIOS</t>
  </si>
  <si>
    <t>_002 - PATROCÍNIOS OU DOAÇÕES SEM INCENTIVO FISCAL</t>
  </si>
  <si>
    <t>_003 - INCENTIVO  DA UNIÃO</t>
  </si>
  <si>
    <t xml:space="preserve">_004 - INCENTIVOS  DE OUTROS ESTADOS </t>
  </si>
  <si>
    <t>_005 - INCENTIVOS  DE PREFEITURAS</t>
  </si>
  <si>
    <t>_006 - PLEITEADO AO FUNCULTURA</t>
  </si>
  <si>
    <t>_007 - OUTRAS FONTES</t>
  </si>
  <si>
    <t>Fase/ Modalidade</t>
  </si>
  <si>
    <r>
      <rPr>
        <b/>
        <sz val="12"/>
        <color rgb="FFFF0000"/>
        <rFont val="Calibri"/>
        <family val="2"/>
        <scheme val="minor"/>
      </rPr>
      <t>IMPORTANTE!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Para que o esta tabela se preencha corretamente, é necessário indicar a "Fase do Projeto/ Modalidade" de todas as rubricas do ORÇAMENTO ANALÍTICO DE EXECUÇÃO DO PROJETO.</t>
    </r>
  </si>
  <si>
    <t>1ª Parcela</t>
  </si>
  <si>
    <t>2ª Parcela</t>
  </si>
  <si>
    <t>VALOR DA PARCELA</t>
  </si>
  <si>
    <t>3ª Parcela</t>
  </si>
  <si>
    <t>4ª Parcela</t>
  </si>
  <si>
    <t>O BOTÃO DIREITO NO NÚMERO APONTADO E DEPOIS EM "INSERIR"</t>
  </si>
  <si>
    <t>PARA INSERIR NOVAS LINHAS AO LOCAL DE EXECUÇÃO DO PROJETO CLIQUE COM</t>
  </si>
  <si>
    <t>Valor Pleiteado ao FUNCULTURA - FONTE 006</t>
  </si>
  <si>
    <t>VALOR TOTAL PLEITEADO AO FUNCULTURA:</t>
  </si>
  <si>
    <r>
      <t>Defina o Mês de Desembolso de cada Parcela</t>
    </r>
    <r>
      <rPr>
        <sz val="12"/>
        <rFont val="Calibri"/>
        <family val="2"/>
        <scheme val="minor"/>
      </rPr>
      <t xml:space="preserve"> 
(clique duas vezes nos campos ao lado e escolha uma das opções)</t>
    </r>
  </si>
  <si>
    <r>
      <t xml:space="preserve">ORÇAMENTO ANALÍTICO DE EXECUÇÃO DO PROJETO 
</t>
    </r>
    <r>
      <rPr>
        <b/>
        <shadow/>
        <sz val="12"/>
        <color theme="8" tint="-0.249977111117893"/>
        <rFont val="Arial"/>
        <family val="2"/>
      </rPr>
      <t>VALOR TOTAL DO PROJETO (todas as fontes)</t>
    </r>
    <r>
      <rPr>
        <b/>
        <shadow/>
        <sz val="11"/>
        <rFont val="Arial"/>
        <family val="2"/>
      </rPr>
      <t xml:space="preserve">
</t>
    </r>
    <r>
      <rPr>
        <shadow/>
        <sz val="11"/>
        <rFont val="Arial"/>
        <family val="2"/>
      </rPr>
      <t>detalhe abaixo o orçamento total do projeto, consideranto todas as fontes de recursos</t>
    </r>
  </si>
  <si>
    <r>
      <rPr>
        <b/>
        <sz val="12"/>
        <rFont val="Calibri"/>
        <family val="2"/>
        <scheme val="minor"/>
      </rPr>
      <t>EQUIPE PRINCIPAL DO PROJETO</t>
    </r>
    <r>
      <rPr>
        <sz val="12"/>
        <rFont val="Calibri"/>
        <family val="2"/>
        <scheme val="minor"/>
      </rPr>
      <t xml:space="preserve">
Inclua apenas um(a) membro(a) da Equipe principal por linha
Os currículos e as cartas de anuência de todo(a)s o(a)s membros da equipe principal deverão ser anexados ao formulário de inscrição on-line. </t>
    </r>
  </si>
  <si>
    <t>Profissional Negro ou Negra?</t>
  </si>
  <si>
    <t>Profissional Indígena?</t>
  </si>
  <si>
    <t>Identidade de Gênero do(a) Profissional</t>
  </si>
  <si>
    <t>SIM</t>
  </si>
  <si>
    <t>NÃO</t>
  </si>
  <si>
    <t>NÃO SE APLICA</t>
  </si>
  <si>
    <t>PREFERE NÃO INFORMAR</t>
  </si>
  <si>
    <t>Profissional transgênero(a)?</t>
  </si>
  <si>
    <t>FEMININA</t>
  </si>
  <si>
    <t>MASCULINA</t>
  </si>
  <si>
    <t>NÃO BINÁRIA</t>
  </si>
  <si>
    <t>OUTRA</t>
  </si>
  <si>
    <t xml:space="preserve">PARA INSERIR NOVAS LINHAS AO QUADRO DA EQUIPE PRINCIPAL, CLIQUE COM O BOTÃO DIREITO NO NÚMERO APONTADO </t>
  </si>
  <si>
    <t>E DEPOIS EM "INSERIR"</t>
  </si>
  <si>
    <t>PESSOA FÍSICA</t>
  </si>
  <si>
    <t>PESSOA JURÍDICA</t>
  </si>
  <si>
    <t>5ª Parcela</t>
  </si>
  <si>
    <t>6ª Parcela</t>
  </si>
  <si>
    <t>janeiro de 2023</t>
  </si>
  <si>
    <t>Informe nos campos abaixo o período total de execução do projeto</t>
  </si>
  <si>
    <t xml:space="preserve">PARA INSERIR NOVAS LINHAS AO LOCAL DE EXECUÇÃO DO PROJETO CLIQUE COM O BOTÃO DIREITO NO NÚMERO </t>
  </si>
  <si>
    <t xml:space="preserve">  APONTADO E DEPOIS  CLIQUE EM "INSERIR" </t>
  </si>
  <si>
    <r>
      <t>DESPESAS POR FASE DO PROJETO CONSIDERANDO O VALOR PLEITEADO AO</t>
    </r>
    <r>
      <rPr>
        <b/>
        <sz val="13"/>
        <color rgb="FFDA0880"/>
        <rFont val="Calibri"/>
        <family val="2"/>
        <scheme val="minor"/>
      </rPr>
      <t xml:space="preserve"> FUNCULTURA - FONTE 006</t>
    </r>
  </si>
  <si>
    <t>ANEXO 1 - FICHA TÉCNICA-FINANCEIRA</t>
  </si>
  <si>
    <r>
      <t>DESPESAS POR FASE DO PROJETO CONSIDERANDO</t>
    </r>
    <r>
      <rPr>
        <b/>
        <sz val="13"/>
        <color rgb="FFFF66FF"/>
        <rFont val="Calibri"/>
        <family val="2"/>
        <scheme val="minor"/>
      </rPr>
      <t xml:space="preserve"> </t>
    </r>
    <r>
      <rPr>
        <b/>
        <sz val="13"/>
        <color theme="8" tint="-0.249977111117893"/>
        <rFont val="Calibri"/>
        <family val="2"/>
        <scheme val="minor"/>
      </rPr>
      <t>TODAS AS FONTES DE RECURSOS</t>
    </r>
    <r>
      <rPr>
        <b/>
        <sz val="13"/>
        <rFont val="Calibri"/>
        <family val="2"/>
        <scheme val="minor"/>
      </rPr>
      <t xml:space="preserve">
</t>
    </r>
    <r>
      <rPr>
        <sz val="13"/>
        <rFont val="Calibri"/>
        <family val="2"/>
        <scheme val="minor"/>
      </rPr>
      <t>(preencha corretamente o "orçamento analítico de execução" e esta tabela se preencherá automaticamente)</t>
    </r>
  </si>
  <si>
    <t>Profissional Pessoa com Deficiência?</t>
  </si>
  <si>
    <t>Nome do(a) Profissional/ou da Empresa</t>
  </si>
  <si>
    <t>Cargo/Função no Projeto</t>
  </si>
  <si>
    <r>
      <t xml:space="preserve">Município e Estado de Residência
</t>
    </r>
    <r>
      <rPr>
        <i/>
        <sz val="10"/>
        <rFont val="Calibri"/>
        <family val="2"/>
        <scheme val="minor"/>
      </rPr>
      <t>Ex: Gravatá-PE</t>
    </r>
  </si>
  <si>
    <r>
      <t xml:space="preserve">Valor Total da Despesa
</t>
    </r>
    <r>
      <rPr>
        <sz val="11"/>
        <rFont val="Calibri"/>
        <family val="2"/>
        <scheme val="minor"/>
      </rPr>
      <t>(multiplique a "quantidade" pelo "valor unitário")</t>
    </r>
  </si>
  <si>
    <r>
      <t xml:space="preserve">O Serviço será prestado por Pessoa Física ou Jurídica?
</t>
    </r>
    <r>
      <rPr>
        <sz val="11"/>
        <rFont val="Calibri"/>
        <family val="2"/>
        <scheme val="minor"/>
      </rPr>
      <t>(informe "não se aplica" quando não se tratar de um serviço)</t>
    </r>
  </si>
  <si>
    <t>Os campos ao lado serão calculados automaticamente</t>
  </si>
  <si>
    <t>Nome ou Razão Social do(a) Proponente</t>
  </si>
  <si>
    <t>CPF/CNPJ do(a) Proponente</t>
  </si>
  <si>
    <r>
      <rPr>
        <b/>
        <sz val="12"/>
        <color rgb="FFFF0000"/>
        <rFont val="Calibri"/>
        <family val="2"/>
        <scheme val="minor"/>
      </rPr>
      <t>IMPORTANTE 1!</t>
    </r>
    <r>
      <rPr>
        <sz val="12"/>
        <rFont val="Calibri"/>
        <family val="2"/>
        <scheme val="minor"/>
      </rPr>
      <t xml:space="preserve"> Caso os cálculos automáticos não estejam sendo feitos de modo correto, verifique se os centavos estão sendo separados por vírgula.
</t>
    </r>
    <r>
      <rPr>
        <b/>
        <sz val="12"/>
        <color rgb="FFFF0000"/>
        <rFont val="Calibri"/>
        <family val="2"/>
        <scheme val="minor"/>
      </rPr>
      <t>IMPORTANTE 2!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No campo "Valor", insira apenas números e a vírgula separadora dos centavos.
</t>
    </r>
    <r>
      <rPr>
        <b/>
        <sz val="12"/>
        <color rgb="FFFF0000"/>
        <rFont val="Calibri"/>
        <family val="2"/>
        <scheme val="minor"/>
      </rPr>
      <t xml:space="preserve">IMPORTANTE 3! </t>
    </r>
    <r>
      <rPr>
        <sz val="12"/>
        <rFont val="Calibri"/>
        <family val="2"/>
        <scheme val="minor"/>
      </rPr>
      <t xml:space="preserve">O valor referente à fonte 006 (Valor do Incentivo Pleiteado ao Funcultura) será inserido automaticamente, de acordo com as informações apresentadas no "Orçamento Analítico de Execução do Projeto" abaixo.
</t>
    </r>
    <r>
      <rPr>
        <b/>
        <sz val="12"/>
        <color rgb="FFFF0000"/>
        <rFont val="Calibri"/>
        <family val="2"/>
        <scheme val="minor"/>
      </rPr>
      <t>IMPORTANTE 4!</t>
    </r>
    <r>
      <rPr>
        <sz val="12"/>
        <rFont val="Calibri"/>
        <family val="2"/>
        <scheme val="minor"/>
      </rPr>
      <t xml:space="preserve"> Os percentuais relativos de cada fonte de recurso serão calculados automaticamente. Seus valores serão atualizados quando todos os campos estiverem devidamente preenchidos.
</t>
    </r>
    <r>
      <rPr>
        <b/>
        <sz val="12"/>
        <color rgb="FFFF0000"/>
        <rFont val="Calibri"/>
        <family val="2"/>
        <scheme val="minor"/>
      </rPr>
      <t>IMPORTANTE 5!</t>
    </r>
    <r>
      <rPr>
        <sz val="12"/>
        <rFont val="Calibri"/>
        <family val="2"/>
        <scheme val="minor"/>
      </rPr>
      <t xml:space="preserve"> Valor pleiteado ao Funcultura (Fonte 006) NÃO poderá ser maior que valor máximo definido para a categoria na qual o projeto será inscrito.</t>
    </r>
  </si>
  <si>
    <r>
      <rPr>
        <b/>
        <sz val="12"/>
        <color rgb="FFFF0000"/>
        <rFont val="Calibri"/>
        <family val="2"/>
        <scheme val="minor"/>
      </rPr>
      <t xml:space="preserve">IMPORTANTE 1! </t>
    </r>
    <r>
      <rPr>
        <sz val="12"/>
        <rFont val="Calibri"/>
        <family val="2"/>
        <scheme val="minor"/>
      </rPr>
      <t xml:space="preserve">Nos campos "Quantidade", "Valor Unitário" e "Valor Total da Despesa", insira apenas números.
</t>
    </r>
    <r>
      <rPr>
        <b/>
        <sz val="12"/>
        <color rgb="FFFF0000"/>
        <rFont val="Calibri"/>
        <family val="2"/>
        <scheme val="minor"/>
      </rPr>
      <t>IMPORTANTE 2!</t>
    </r>
    <r>
      <rPr>
        <sz val="12"/>
        <rFont val="Calibri"/>
        <family val="2"/>
        <scheme val="minor"/>
      </rPr>
      <t xml:space="preserve"> O campo "Valor Total da Despesa" deverá representar a multiplicação entre a "Quantidade" e o "Valor Unitário".
</t>
    </r>
    <r>
      <rPr>
        <b/>
        <sz val="12"/>
        <color rgb="FFFF0000"/>
        <rFont val="Calibri"/>
        <family val="2"/>
        <scheme val="minor"/>
      </rPr>
      <t xml:space="preserve">IMPORTANTE 3! </t>
    </r>
    <r>
      <rPr>
        <sz val="12"/>
        <rFont val="Calibri"/>
        <family val="2"/>
        <scheme val="minor"/>
      </rPr>
      <t xml:space="preserve">Caso os cálculos automáticos não estejam sendo feitos de modo correto verifique se os centavos estão sendo separados por vírgula.
</t>
    </r>
    <r>
      <rPr>
        <b/>
        <sz val="12"/>
        <color rgb="FFFF0000"/>
        <rFont val="Calibri"/>
        <family val="2"/>
        <scheme val="minor"/>
      </rPr>
      <t>IMPORTANTE 4!</t>
    </r>
    <r>
      <rPr>
        <sz val="12"/>
        <rFont val="Calibri"/>
        <family val="2"/>
        <scheme val="minor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
</t>
    </r>
    <r>
      <rPr>
        <b/>
        <sz val="12"/>
        <color rgb="FFFF0000"/>
        <rFont val="Calibri"/>
        <family val="2"/>
        <scheme val="minor"/>
      </rPr>
      <t>IMPORTANTE 5!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As despesas com elaboração e administração do projeto, em conjunto, obedecerão ao percentual máximo de 8% (oito por cento) do valor pleiteado.
</t>
    </r>
    <r>
      <rPr>
        <b/>
        <sz val="12"/>
        <color rgb="FFFF0000"/>
        <rFont val="Calibri"/>
        <family val="2"/>
        <scheme val="minor"/>
      </rPr>
      <t>IMPORTANTE 6!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As despesas de mídia e divulgação do projeto incentivado pelo FUNCULTURA não poderão exceder 30% (trinta por cento) do valor pleiteado ao Fundo para o projeto, inclusas a criação de campanha, a produção de peças publicitárias, gráficas, TV, rádio e outras, devendo ser detalhadas e reunidas no mesmo grupo de despesa.</t>
    </r>
  </si>
  <si>
    <t>01 – Circulação</t>
  </si>
  <si>
    <t>02 – Festivais</t>
  </si>
  <si>
    <t>03 – Gravação</t>
  </si>
  <si>
    <t>04 – Produtos e Conteúdos</t>
  </si>
  <si>
    <t>05 - Economia da Cultura</t>
  </si>
  <si>
    <t>06 - Manutenção de Bandas de Música (Filarmônicas), Escolas de Bandas de Música e Corais</t>
  </si>
  <si>
    <t>07 - Difusão da rede de Equipamentos do Estado geridos pela FUNDARPE/SECULT-PE</t>
  </si>
  <si>
    <t>08 - Formação e Capacitação em Música</t>
  </si>
  <si>
    <t>09 - Pesquisa Cultural em Música</t>
  </si>
  <si>
    <r>
      <rPr>
        <b/>
        <sz val="12"/>
        <color rgb="FFFF0000"/>
        <rFont val="Calibri"/>
        <family val="2"/>
        <scheme val="minor"/>
      </rPr>
      <t xml:space="preserve">IMPORTANTE! </t>
    </r>
    <r>
      <rPr>
        <sz val="12"/>
        <rFont val="Calibri"/>
        <family val="2"/>
        <scheme val="minor"/>
      </rPr>
      <t>Os currículos e as cartas de anuência de todo(a)s o(a)s membros da equipe principal deverão ser anexados ao formulário de inscrição on-line. Verifique, nos itens 5.2 e 5.3 do edital, os formatos específicos dos documentos, bem como a maneira como os respectivos arquivos deverão ser anexados.</t>
    </r>
  </si>
  <si>
    <r>
      <t>IMPORTANTE:</t>
    </r>
    <r>
      <rPr>
        <sz val="12"/>
        <rFont val="Calibri"/>
        <family val="2"/>
        <scheme val="minor"/>
      </rPr>
      <t xml:space="preserve"> O período entre o início e o término  de execução do projeto não deverá ser superior a um ano, conforme definido no item 4.19. do Edital.</t>
    </r>
  </si>
  <si>
    <r>
      <t xml:space="preserve">Data de Início:
</t>
    </r>
    <r>
      <rPr>
        <sz val="12"/>
        <rFont val="Calibri"/>
        <family val="2"/>
        <scheme val="minor"/>
      </rPr>
      <t>(dd/mm/aaaa)</t>
    </r>
  </si>
  <si>
    <r>
      <t xml:space="preserve">Data de Término:
</t>
    </r>
    <r>
      <rPr>
        <sz val="12"/>
        <rFont val="Calibri"/>
        <family val="2"/>
        <scheme val="minor"/>
      </rPr>
      <t>(dd/mm/aaaa)</t>
    </r>
  </si>
  <si>
    <t>fevereiro de 2023</t>
  </si>
  <si>
    <t>março de 2023</t>
  </si>
  <si>
    <t>abril de 2023</t>
  </si>
  <si>
    <t>maio de 2023</t>
  </si>
  <si>
    <t>junho de 2023</t>
  </si>
  <si>
    <t>julho de 2023</t>
  </si>
  <si>
    <t>agosto de 2023</t>
  </si>
  <si>
    <t>setembro de 2023</t>
  </si>
  <si>
    <t>outubro de 2023</t>
  </si>
  <si>
    <t>novembro de 2023</t>
  </si>
  <si>
    <t>dezembro de 2023</t>
  </si>
  <si>
    <r>
      <t xml:space="preserve">Se desejar incluir mais membro(a)s da Equipe principal, basta inserir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</si>
  <si>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2"/>
        <color rgb="FFFF0000"/>
        <rFont val="Calibri"/>
        <family val="2"/>
        <scheme val="minor"/>
      </rPr>
      <t>IMPORTANTE 01:</t>
    </r>
    <r>
      <rPr>
        <sz val="12"/>
        <rFont val="Calibri"/>
        <family val="2"/>
        <scheme val="minor"/>
      </rPr>
      <t xml:space="preserve"> Indicação de um percentual de no mínimo 5% (cinco por cento) da quantidade total de produtos gerados pelo projeto incentivado, para que seja utilizado exclusivamente pelo FUNCULTURA em forma de doação ou repasse. O percentual citado acima não se aplica a ingressos de espetáculos e shows. Nesse caso, o proponente deverá apresentar uma proposta especificada no plano de distribuição do produto.
</t>
    </r>
    <r>
      <rPr>
        <b/>
        <sz val="12"/>
        <color rgb="FFFF0000"/>
        <rFont val="Calibri"/>
        <family val="2"/>
        <scheme val="minor"/>
      </rPr>
      <t>IMPORTANTE 02:</t>
    </r>
    <r>
      <rPr>
        <sz val="12"/>
        <rFont val="Calibri"/>
        <family val="2"/>
        <scheme val="minor"/>
      </rPr>
      <t xml:space="preserve"> Indicação de um percentual de no mínimo 10% (dez por cento) da quantidade total de produtos gerados pelo projeto incentivado, para doação a instituições de caráter cultural, social e/ou educativo, de livre acesso ao público, sendo vedada a comercialização destes.</t>
    </r>
  </si>
  <si>
    <r>
      <rPr>
        <b/>
        <sz val="12"/>
        <rFont val="Calibri"/>
        <family val="2"/>
        <scheme val="minor"/>
      </rPr>
      <t>Se desejar incluir mais locais de realização, basta inserir novas linhas, da seguinte forma:</t>
    </r>
    <r>
      <rPr>
        <sz val="12"/>
        <rFont val="Calibri"/>
        <family val="2"/>
        <scheme val="minor"/>
      </rPr>
      <t xml:space="preserve">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</si>
  <si>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2"/>
        <rFont val="Calibri"/>
        <family val="2"/>
        <scheme val="minor"/>
      </rPr>
      <t>Se desejar incluir mais linhas ao Plano de Distribuição, basta inserir novas linhas acima, procedendo do seguinte modo:</t>
    </r>
    <r>
      <rPr>
        <sz val="12"/>
        <rFont val="Calibri"/>
        <family val="2"/>
        <scheme val="minor"/>
      </rPr>
      <t xml:space="preserve">
1. Clique, com o botão direito do </t>
    </r>
    <r>
      <rPr>
        <i/>
        <sz val="12"/>
        <rFont val="Calibri"/>
        <family val="2"/>
        <scheme val="minor"/>
      </rPr>
      <t xml:space="preserve">mouse, </t>
    </r>
    <r>
      <rPr>
        <sz val="12"/>
        <rFont val="Calibri"/>
        <family val="2"/>
        <scheme val="minor"/>
      </rPr>
      <t>no número da linha indicado pela seta vermelha;
2. No menu suspenso, clique em "inserir";
3. Numere todas as novas linhas criadas;
4. Repita a operação para inserir quantas linhas forem necessárias.</t>
    </r>
  </si>
  <si>
    <r>
      <t xml:space="preserve">Se desejar incluir mais linhas ao orçamento, basta inserir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>no número da linha indicado pela seta vermelha;
2. No menu suspenso, clique em "inserir";
3. Numere todas as novas linhas criadas;
4. Repita a operação para inserir quantas linhas forem necessárias.</t>
    </r>
  </si>
  <si>
    <t xml:space="preserve">6º EDITAL DO PROGRAMA DE FOMENTO À PRODUÇÃO EM MÚSICA DE PERNAMBUCO – FUNCULTURA 2021/2022
</t>
  </si>
  <si>
    <r>
      <t>VALOR DO INCENTIVO PLEITEADO AO FUNCULTURA</t>
    </r>
    <r>
      <rPr>
        <sz val="12"/>
        <rFont val="Calibri"/>
        <family val="2"/>
        <scheme val="minor"/>
      </rPr>
      <t xml:space="preserve"> (este campo será preenchido automaticamente)</t>
    </r>
  </si>
  <si>
    <t xml:space="preserve"> % relativo a cada fase do projeto</t>
  </si>
  <si>
    <r>
      <t xml:space="preserve">CRONOGRAMA FÍSICO-FINANCEIRO  DE DESEMBOLSO –    RECURSOS FONTE 006  -  FUNCULTURA 
</t>
    </r>
    <r>
      <rPr>
        <shadow/>
        <sz val="11"/>
        <color rgb="FF000000"/>
        <rFont val="Calibri"/>
        <family val="2"/>
        <scheme val="minor"/>
      </rPr>
      <t>Defina o valor do desenbolso em</t>
    </r>
    <r>
      <rPr>
        <b/>
        <shadow/>
        <sz val="11"/>
        <color rgb="FF000000"/>
        <rFont val="Calibri"/>
        <family val="2"/>
        <scheme val="minor"/>
      </rPr>
      <t xml:space="preserve"> até 6 (seis) </t>
    </r>
    <r>
      <rPr>
        <shadow/>
        <sz val="11"/>
        <color rgb="FF000000"/>
        <rFont val="Calibri"/>
        <family val="2"/>
        <scheme val="minor"/>
      </rPr>
      <t>parcelas, considerando o calendário de execução do projeto.
ATENÇÃO: Os projetos que superem o valor total de R$ 50.000,00 deverão solicitar o desembolso em mais de uma parcela.</t>
    </r>
  </si>
  <si>
    <r>
      <rPr>
        <b/>
        <sz val="12"/>
        <color rgb="FFFF0000"/>
        <rFont val="Calibri"/>
        <family val="2"/>
        <scheme val="minor"/>
      </rPr>
      <t>ATENÇÃO 1: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Este formulário deverá ser preenchido off-line, em Microsoft Office Excel. Ao convertê-lo para outros formatos ou ao abri-lo por meio de planilhas on-line, poderão ser observadas desconfigurações e perdas de fórmulas.
</t>
    </r>
    <r>
      <rPr>
        <b/>
        <sz val="12"/>
        <color rgb="FFFF0000"/>
        <rFont val="Calibri"/>
        <family val="2"/>
        <scheme val="minor"/>
      </rPr>
      <t xml:space="preserve">ATENÇÃO 2: </t>
    </r>
    <r>
      <rPr>
        <sz val="12"/>
        <rFont val="Calibri"/>
        <family val="2"/>
        <scheme val="minor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b/>
        <sz val="12"/>
        <color rgb="FFFF0000"/>
        <rFont val="Calibri"/>
        <family val="2"/>
        <scheme val="minor"/>
      </rPr>
      <t>ATENÇÃO 3: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Este arquivo deverá ser devidamente preenchido e posteriormente anexado em campo específico do formulário de inscrição on-line.
</t>
    </r>
    <r>
      <rPr>
        <b/>
        <sz val="12"/>
        <color rgb="FFFF0000"/>
        <rFont val="Calibri"/>
        <family val="2"/>
        <scheme val="minor"/>
      </rPr>
      <t xml:space="preserve">ATENÇÃO 4: </t>
    </r>
    <r>
      <rPr>
        <sz val="12"/>
        <rFont val="Calibri"/>
        <family val="2"/>
        <scheme val="minor"/>
      </rPr>
      <t>Antes de preencher esta Ficha Técnica-Financeira, leia atentamente o Edital e a Resolução CD nº 06/2021</t>
    </r>
  </si>
  <si>
    <t>janeiro de 2024</t>
  </si>
  <si>
    <t>fevereiro de 2024</t>
  </si>
  <si>
    <t>março de 2024</t>
  </si>
  <si>
    <t>abril de 2024</t>
  </si>
  <si>
    <t>maio de 2024</t>
  </si>
  <si>
    <t>junho de 2024</t>
  </si>
  <si>
    <t>julho de 2024</t>
  </si>
  <si>
    <t>agosto de 2024</t>
  </si>
  <si>
    <t>setembro de 2024</t>
  </si>
  <si>
    <t>outubro de 2024</t>
  </si>
  <si>
    <t>novembro de 2024</t>
  </si>
  <si>
    <t>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</si>
</sst>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_-"/>
    <numFmt numFmtId="165" formatCode="#,##0.0"/>
    <numFmt numFmtId="166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hadow/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hadow/>
      <sz val="11"/>
      <name val="Arial"/>
      <family val="2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sz val="10.5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hadow/>
      <sz val="11"/>
      <color rgb="FF000000"/>
      <name val="Calibri"/>
      <family val="2"/>
      <scheme val="minor"/>
    </font>
    <font>
      <shadow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3"/>
      <color rgb="FFFF66FF"/>
      <name val="Calibri"/>
      <family val="2"/>
      <scheme val="minor"/>
    </font>
    <font>
      <b/>
      <shadow/>
      <sz val="12"/>
      <color theme="8" tint="-0.249977111117893"/>
      <name val="Arial"/>
      <family val="2"/>
    </font>
    <font>
      <b/>
      <sz val="12"/>
      <color theme="8" tint="-0.499984740745262"/>
      <name val="Calibri"/>
      <family val="2"/>
      <scheme val="minor"/>
    </font>
    <font>
      <b/>
      <sz val="12"/>
      <color rgb="FFDA0880"/>
      <name val="Calibri"/>
      <family val="2"/>
      <scheme val="minor"/>
    </font>
    <font>
      <b/>
      <sz val="13"/>
      <color rgb="FFDA088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ck">
        <color theme="0" tint="-0.24994659260841701"/>
      </bottom>
      <diagonal/>
    </border>
    <border>
      <left/>
      <right/>
      <top style="thin">
        <color theme="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theme="1"/>
      </top>
      <bottom style="thick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1"/>
      </top>
      <bottom style="thick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4" fontId="2" fillId="0" borderId="0" xfId="1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vertical="center" wrapText="1"/>
    </xf>
    <xf numFmtId="164" fontId="2" fillId="0" borderId="0" xfId="1" applyFont="1" applyFill="1" applyBorder="1" applyAlignment="1" applyProtection="1">
      <alignment horizontal="center" vertical="center" wrapText="1"/>
    </xf>
    <xf numFmtId="164" fontId="4" fillId="0" borderId="0" xfId="1" applyFont="1" applyFill="1" applyBorder="1" applyAlignment="1" applyProtection="1">
      <alignment vertical="center" wrapText="1"/>
    </xf>
    <xf numFmtId="0" fontId="2" fillId="0" borderId="0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2" borderId="15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vertical="center"/>
    </xf>
    <xf numFmtId="164" fontId="2" fillId="0" borderId="0" xfId="1" applyFont="1" applyFill="1" applyAlignment="1" applyProtection="1">
      <alignment vertical="center"/>
    </xf>
    <xf numFmtId="0" fontId="2" fillId="2" borderId="19" xfId="0" applyFont="1" applyFill="1" applyBorder="1" applyAlignment="1" applyProtection="1">
      <alignment horizontal="right" vertical="center"/>
      <protection locked="0"/>
    </xf>
    <xf numFmtId="0" fontId="2" fillId="2" borderId="15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164" fontId="2" fillId="0" borderId="0" xfId="1" applyFont="1" applyFill="1" applyBorder="1" applyAlignment="1" applyProtection="1">
      <alignment horizontal="left" vertical="center"/>
    </xf>
    <xf numFmtId="164" fontId="4" fillId="0" borderId="0" xfId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0" fillId="2" borderId="8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2" fontId="2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</xf>
    <xf numFmtId="0" fontId="10" fillId="3" borderId="0" xfId="0" applyFont="1" applyFill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 wrapText="1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vertical="center" wrapText="1"/>
    </xf>
    <xf numFmtId="0" fontId="2" fillId="3" borderId="0" xfId="0" applyFont="1" applyFill="1" applyAlignment="1" applyProtection="1">
      <alignment vertical="center" wrapText="1"/>
    </xf>
    <xf numFmtId="0" fontId="2" fillId="3" borderId="0" xfId="0" applyFont="1" applyFill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 wrapText="1"/>
    </xf>
    <xf numFmtId="164" fontId="2" fillId="3" borderId="0" xfId="1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164" fontId="2" fillId="3" borderId="0" xfId="1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10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2" fillId="5" borderId="0" xfId="0" applyFont="1" applyFill="1" applyAlignment="1" applyProtection="1">
      <alignment horizontal="left" vertical="center"/>
    </xf>
    <xf numFmtId="0" fontId="10" fillId="5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8" xfId="0" applyFont="1" applyFill="1" applyBorder="1" applyAlignment="1" applyProtection="1">
      <alignment horizontal="right" vertical="center"/>
      <protection locked="0"/>
    </xf>
    <xf numFmtId="0" fontId="12" fillId="5" borderId="0" xfId="0" applyFont="1" applyFill="1" applyAlignment="1" applyProtection="1">
      <alignment vertical="center" wrapText="1"/>
    </xf>
    <xf numFmtId="0" fontId="2" fillId="5" borderId="8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10" fillId="5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 applyProtection="1">
      <alignment horizontal="right" vertical="center" wrapText="1"/>
      <protection locked="0"/>
    </xf>
    <xf numFmtId="0" fontId="2" fillId="6" borderId="8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right" vertical="center"/>
    </xf>
    <xf numFmtId="0" fontId="10" fillId="5" borderId="0" xfId="0" applyFont="1" applyFill="1" applyBorder="1" applyAlignment="1" applyProtection="1">
      <alignment vertical="center"/>
    </xf>
    <xf numFmtId="0" fontId="2" fillId="5" borderId="0" xfId="0" applyFont="1" applyFill="1" applyAlignment="1" applyProtection="1">
      <alignment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 wrapText="1"/>
    </xf>
    <xf numFmtId="164" fontId="2" fillId="4" borderId="0" xfId="1" applyFont="1" applyFill="1" applyBorder="1" applyAlignment="1" applyProtection="1">
      <alignment vertical="center"/>
    </xf>
    <xf numFmtId="164" fontId="2" fillId="5" borderId="0" xfId="1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right" vertical="center"/>
    </xf>
    <xf numFmtId="164" fontId="2" fillId="2" borderId="0" xfId="1" applyFont="1" applyFill="1" applyAlignment="1" applyProtection="1">
      <alignment horizontal="left" vertical="center"/>
    </xf>
    <xf numFmtId="1" fontId="19" fillId="6" borderId="4" xfId="0" applyNumberFormat="1" applyFont="1" applyFill="1" applyBorder="1" applyAlignment="1" applyProtection="1">
      <alignment horizontal="right" vertical="center"/>
      <protection locked="0"/>
    </xf>
    <xf numFmtId="0" fontId="19" fillId="6" borderId="4" xfId="0" applyFont="1" applyFill="1" applyBorder="1" applyAlignment="1" applyProtection="1">
      <alignment vertical="center" wrapText="1"/>
      <protection locked="0"/>
    </xf>
    <xf numFmtId="0" fontId="19" fillId="6" borderId="4" xfId="0" applyFont="1" applyFill="1" applyBorder="1" applyAlignment="1" applyProtection="1">
      <alignment horizontal="right" vertical="center"/>
      <protection locked="0"/>
    </xf>
    <xf numFmtId="0" fontId="19" fillId="6" borderId="4" xfId="0" applyFont="1" applyFill="1" applyBorder="1" applyAlignment="1" applyProtection="1">
      <alignment horizontal="left" vertical="center" wrapText="1"/>
      <protection locked="0"/>
    </xf>
    <xf numFmtId="0" fontId="19" fillId="6" borderId="4" xfId="0" applyFont="1" applyFill="1" applyBorder="1" applyAlignment="1" applyProtection="1">
      <alignment vertical="center"/>
      <protection locked="0"/>
    </xf>
    <xf numFmtId="0" fontId="7" fillId="5" borderId="0" xfId="0" applyFont="1" applyFill="1" applyAlignment="1" applyProtection="1">
      <alignment vertical="center" wrapText="1"/>
    </xf>
    <xf numFmtId="0" fontId="2" fillId="5" borderId="0" xfId="0" applyFont="1" applyFill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19" fillId="6" borderId="7" xfId="0" applyFont="1" applyFill="1" applyBorder="1" applyAlignment="1" applyProtection="1">
      <alignment horizontal="left" vertical="center"/>
      <protection locked="0"/>
    </xf>
    <xf numFmtId="0" fontId="19" fillId="6" borderId="7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</xf>
    <xf numFmtId="49" fontId="2" fillId="4" borderId="4" xfId="0" applyNumberFormat="1" applyFont="1" applyFill="1" applyBorder="1" applyAlignment="1" applyProtection="1">
      <alignment horizontal="right" vertical="center"/>
    </xf>
    <xf numFmtId="49" fontId="2" fillId="4" borderId="8" xfId="0" applyNumberFormat="1" applyFont="1" applyFill="1" applyBorder="1" applyAlignment="1" applyProtection="1">
      <alignment horizontal="right" vertical="center"/>
    </xf>
    <xf numFmtId="0" fontId="12" fillId="5" borderId="0" xfId="0" applyFont="1" applyFill="1" applyBorder="1" applyAlignment="1" applyProtection="1">
      <alignment vertical="center" wrapText="1"/>
    </xf>
    <xf numFmtId="164" fontId="4" fillId="5" borderId="4" xfId="0" applyNumberFormat="1" applyFont="1" applyFill="1" applyBorder="1" applyAlignment="1" applyProtection="1">
      <alignment horizontal="center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0" fontId="9" fillId="4" borderId="4" xfId="0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 wrapText="1"/>
    </xf>
    <xf numFmtId="0" fontId="10" fillId="5" borderId="0" xfId="0" applyFont="1" applyFill="1" applyAlignment="1" applyProtection="1">
      <alignment horizontal="center" vertical="center" wrapText="1"/>
    </xf>
    <xf numFmtId="0" fontId="4" fillId="5" borderId="0" xfId="0" applyFont="1" applyFill="1" applyAlignment="1" applyProtection="1">
      <alignment horizontal="right" vertical="center" wrapText="1"/>
    </xf>
    <xf numFmtId="0" fontId="10" fillId="5" borderId="0" xfId="0" applyFont="1" applyFill="1" applyAlignment="1" applyProtection="1">
      <alignment horizontal="left" vertical="center" wrapText="1"/>
    </xf>
    <xf numFmtId="164" fontId="27" fillId="4" borderId="4" xfId="1" applyFont="1" applyFill="1" applyBorder="1" applyAlignment="1" applyProtection="1">
      <alignment vertical="center" wrapText="1"/>
    </xf>
    <xf numFmtId="0" fontId="29" fillId="2" borderId="8" xfId="0" applyFont="1" applyFill="1" applyBorder="1" applyAlignment="1" applyProtection="1">
      <alignment horizontal="left" vertical="center"/>
      <protection locked="0"/>
    </xf>
    <xf numFmtId="0" fontId="2" fillId="4" borderId="26" xfId="0" applyFont="1" applyFill="1" applyBorder="1" applyAlignment="1" applyProtection="1">
      <alignment horizontal="left" vertical="center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left" vertical="center"/>
    </xf>
    <xf numFmtId="0" fontId="2" fillId="4" borderId="28" xfId="0" applyFont="1" applyFill="1" applyBorder="1" applyAlignment="1" applyProtection="1">
      <alignment horizontal="left" vertical="center"/>
    </xf>
    <xf numFmtId="0" fontId="2" fillId="4" borderId="17" xfId="0" applyFont="1" applyFill="1" applyBorder="1" applyAlignment="1" applyProtection="1">
      <alignment horizontal="left" vertical="center"/>
    </xf>
    <xf numFmtId="0" fontId="10" fillId="4" borderId="17" xfId="0" applyFont="1" applyFill="1" applyBorder="1" applyAlignment="1" applyProtection="1">
      <alignment horizontal="left" vertical="center"/>
    </xf>
    <xf numFmtId="0" fontId="4" fillId="4" borderId="18" xfId="0" applyFont="1" applyFill="1" applyBorder="1" applyAlignment="1" applyProtection="1">
      <alignment horizontal="right" vertical="center"/>
    </xf>
    <xf numFmtId="0" fontId="2" fillId="4" borderId="23" xfId="0" applyFont="1" applyFill="1" applyBorder="1" applyAlignment="1" applyProtection="1">
      <alignment horizontal="left" vertical="center"/>
    </xf>
    <xf numFmtId="0" fontId="2" fillId="4" borderId="24" xfId="0" applyFont="1" applyFill="1" applyBorder="1" applyAlignment="1" applyProtection="1">
      <alignment horizontal="left" vertical="center"/>
    </xf>
    <xf numFmtId="0" fontId="10" fillId="4" borderId="24" xfId="0" applyFont="1" applyFill="1" applyBorder="1" applyAlignment="1" applyProtection="1">
      <alignment horizontal="left" vertical="center"/>
    </xf>
    <xf numFmtId="0" fontId="2" fillId="4" borderId="25" xfId="0" applyFont="1" applyFill="1" applyBorder="1" applyAlignment="1" applyProtection="1">
      <alignment horizontal="left" vertical="center"/>
    </xf>
    <xf numFmtId="0" fontId="4" fillId="4" borderId="27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left" vertical="center"/>
    </xf>
    <xf numFmtId="164" fontId="2" fillId="4" borderId="27" xfId="1" applyFont="1" applyFill="1" applyBorder="1" applyAlignment="1" applyProtection="1">
      <alignment vertical="center"/>
    </xf>
    <xf numFmtId="0" fontId="4" fillId="4" borderId="26" xfId="0" applyFont="1" applyFill="1" applyBorder="1" applyAlignment="1" applyProtection="1">
      <alignment horizontal="right" vertical="center"/>
    </xf>
    <xf numFmtId="0" fontId="4" fillId="4" borderId="0" xfId="0" applyFont="1" applyFill="1" applyBorder="1" applyAlignment="1" applyProtection="1">
      <alignment horizontal="right" vertical="center"/>
    </xf>
    <xf numFmtId="164" fontId="2" fillId="4" borderId="0" xfId="1" applyFont="1" applyFill="1" applyBorder="1" applyAlignment="1" applyProtection="1">
      <alignment horizontal="left" vertical="center"/>
    </xf>
    <xf numFmtId="164" fontId="2" fillId="4" borderId="27" xfId="1" applyFont="1" applyFill="1" applyBorder="1" applyAlignment="1" applyProtection="1">
      <alignment horizontal="left" vertical="center"/>
    </xf>
    <xf numFmtId="0" fontId="4" fillId="4" borderId="17" xfId="0" applyFont="1" applyFill="1" applyBorder="1" applyAlignment="1" applyProtection="1">
      <alignment horizontal="right" vertical="center"/>
    </xf>
    <xf numFmtId="164" fontId="2" fillId="4" borderId="17" xfId="1" applyFont="1" applyFill="1" applyBorder="1" applyAlignment="1" applyProtection="1">
      <alignment horizontal="left" vertical="center"/>
    </xf>
    <xf numFmtId="164" fontId="2" fillId="4" borderId="18" xfId="1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center" vertical="center" wrapText="1"/>
    </xf>
    <xf numFmtId="164" fontId="2" fillId="4" borderId="5" xfId="1" applyFont="1" applyFill="1" applyBorder="1" applyAlignment="1" applyProtection="1">
      <alignment vertical="center"/>
    </xf>
    <xf numFmtId="2" fontId="12" fillId="4" borderId="5" xfId="0" applyNumberFormat="1" applyFont="1" applyFill="1" applyBorder="1" applyAlignment="1" applyProtection="1">
      <alignment horizontal="right" vertical="center"/>
    </xf>
    <xf numFmtId="2" fontId="12" fillId="4" borderId="7" xfId="0" applyNumberFormat="1" applyFont="1" applyFill="1" applyBorder="1" applyAlignment="1" applyProtection="1">
      <alignment vertical="center"/>
    </xf>
    <xf numFmtId="0" fontId="7" fillId="5" borderId="0" xfId="0" applyFont="1" applyFill="1" applyBorder="1" applyAlignment="1" applyProtection="1">
      <alignment vertical="center" wrapText="1"/>
    </xf>
    <xf numFmtId="164" fontId="4" fillId="5" borderId="0" xfId="0" applyNumberFormat="1" applyFont="1" applyFill="1" applyAlignment="1" applyProtection="1">
      <alignment vertical="center"/>
    </xf>
    <xf numFmtId="0" fontId="11" fillId="5" borderId="0" xfId="0" applyFont="1" applyFill="1" applyAlignment="1" applyProtection="1">
      <alignment vertical="center" wrapText="1"/>
    </xf>
    <xf numFmtId="2" fontId="2" fillId="5" borderId="0" xfId="0" applyNumberFormat="1" applyFont="1" applyFill="1" applyAlignment="1" applyProtection="1">
      <alignment horizontal="right" vertical="center"/>
    </xf>
    <xf numFmtId="164" fontId="2" fillId="4" borderId="19" xfId="1" applyFont="1" applyFill="1" applyBorder="1" applyAlignment="1" applyProtection="1">
      <alignment vertical="center"/>
    </xf>
    <xf numFmtId="164" fontId="4" fillId="4" borderId="1" xfId="0" applyNumberFormat="1" applyFont="1" applyFill="1" applyBorder="1" applyAlignment="1" applyProtection="1">
      <alignment vertical="center"/>
    </xf>
    <xf numFmtId="164" fontId="23" fillId="4" borderId="4" xfId="1" applyFont="1" applyFill="1" applyBorder="1" applyAlignment="1" applyProtection="1">
      <alignment horizontal="right" vertical="center" wrapText="1"/>
    </xf>
    <xf numFmtId="164" fontId="23" fillId="5" borderId="0" xfId="1" applyFont="1" applyFill="1" applyBorder="1" applyAlignment="1" applyProtection="1">
      <alignment horizontal="right" vertical="center" wrapText="1"/>
    </xf>
    <xf numFmtId="0" fontId="9" fillId="5" borderId="0" xfId="0" applyFont="1" applyFill="1" applyBorder="1" applyAlignment="1" applyProtection="1">
      <alignment horizontal="right" vertic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9" borderId="4" xfId="0" applyFont="1" applyFill="1" applyBorder="1" applyAlignment="1" applyProtection="1">
      <alignment horizontal="center" vertical="center" wrapText="1"/>
    </xf>
    <xf numFmtId="0" fontId="9" fillId="10" borderId="4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  <protection locked="0"/>
    </xf>
    <xf numFmtId="0" fontId="9" fillId="9" borderId="12" xfId="0" applyFont="1" applyFill="1" applyBorder="1" applyAlignment="1" applyProtection="1">
      <alignment horizontal="center" vertical="center" wrapText="1"/>
      <protection locked="0"/>
    </xf>
    <xf numFmtId="0" fontId="9" fillId="10" borderId="12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vertical="center" wrapText="1"/>
    </xf>
    <xf numFmtId="0" fontId="4" fillId="5" borderId="0" xfId="0" applyFont="1" applyFill="1" applyAlignment="1" applyProtection="1">
      <alignment horizontal="center" vertical="center" wrapText="1"/>
    </xf>
    <xf numFmtId="164" fontId="2" fillId="6" borderId="29" xfId="1" applyFont="1" applyFill="1" applyBorder="1" applyAlignment="1" applyProtection="1">
      <alignment horizontal="left" vertical="center"/>
      <protection locked="0"/>
    </xf>
    <xf numFmtId="0" fontId="4" fillId="6" borderId="29" xfId="0" applyFont="1" applyFill="1" applyBorder="1" applyAlignment="1" applyProtection="1">
      <alignment horizontal="right" vertical="center"/>
      <protection locked="0"/>
    </xf>
    <xf numFmtId="164" fontId="17" fillId="6" borderId="4" xfId="1" applyFont="1" applyFill="1" applyBorder="1" applyAlignment="1" applyProtection="1">
      <alignment vertical="center"/>
      <protection locked="0"/>
    </xf>
    <xf numFmtId="164" fontId="20" fillId="2" borderId="8" xfId="1" applyFont="1" applyFill="1" applyBorder="1" applyAlignment="1" applyProtection="1">
      <alignment vertical="center" wrapText="1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4" borderId="4" xfId="0" applyFont="1" applyFill="1" applyBorder="1" applyAlignment="1" applyProtection="1">
      <alignment horizontal="right" vertical="center"/>
      <protection locked="0"/>
    </xf>
    <xf numFmtId="0" fontId="10" fillId="4" borderId="8" xfId="0" applyFont="1" applyFill="1" applyBorder="1" applyAlignment="1" applyProtection="1">
      <alignment horizontal="right" vertical="center"/>
      <protection locked="0"/>
    </xf>
    <xf numFmtId="164" fontId="2" fillId="6" borderId="5" xfId="1" applyFont="1" applyFill="1" applyBorder="1" applyAlignment="1" applyProtection="1">
      <alignment horizontal="left" vertical="center"/>
      <protection locked="0"/>
    </xf>
    <xf numFmtId="164" fontId="2" fillId="6" borderId="19" xfId="1" applyFont="1" applyFill="1" applyBorder="1" applyAlignment="1" applyProtection="1">
      <alignment horizontal="left" vertical="center"/>
      <protection locked="0"/>
    </xf>
    <xf numFmtId="164" fontId="2" fillId="6" borderId="11" xfId="1" applyFont="1" applyFill="1" applyBorder="1" applyAlignment="1" applyProtection="1">
      <alignment horizontal="left" vertical="center"/>
      <protection locked="0"/>
    </xf>
    <xf numFmtId="166" fontId="2" fillId="4" borderId="5" xfId="0" applyNumberFormat="1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2" fontId="4" fillId="4" borderId="7" xfId="0" applyNumberFormat="1" applyFont="1" applyFill="1" applyBorder="1" applyAlignment="1" applyProtection="1">
      <alignment vertical="center"/>
    </xf>
    <xf numFmtId="166" fontId="4" fillId="4" borderId="6" xfId="0" applyNumberFormat="1" applyFont="1" applyFill="1" applyBorder="1" applyAlignment="1" applyProtection="1">
      <alignment horizontal="right" vertical="center"/>
    </xf>
    <xf numFmtId="164" fontId="4" fillId="4" borderId="13" xfId="1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10" fillId="6" borderId="4" xfId="0" applyFont="1" applyFill="1" applyBorder="1" applyAlignment="1" applyProtection="1">
      <alignment vertical="center" wrapText="1"/>
      <protection locked="0"/>
    </xf>
    <xf numFmtId="165" fontId="10" fillId="6" borderId="4" xfId="0" applyNumberFormat="1" applyFont="1" applyFill="1" applyBorder="1" applyAlignment="1" applyProtection="1">
      <alignment vertical="center" wrapText="1"/>
      <protection locked="0"/>
    </xf>
    <xf numFmtId="164" fontId="10" fillId="6" borderId="4" xfId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164" fontId="17" fillId="0" borderId="4" xfId="1" applyFont="1" applyFill="1" applyBorder="1" applyAlignment="1" applyProtection="1">
      <alignment vertical="center"/>
      <protection locked="0"/>
    </xf>
    <xf numFmtId="2" fontId="2" fillId="5" borderId="0" xfId="0" applyNumberFormat="1" applyFont="1" applyFill="1" applyBorder="1" applyAlignment="1" applyProtection="1">
      <alignment vertical="center"/>
    </xf>
    <xf numFmtId="2" fontId="2" fillId="5" borderId="0" xfId="0" applyNumberFormat="1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vertical="center"/>
    </xf>
    <xf numFmtId="0" fontId="2" fillId="5" borderId="23" xfId="0" applyFont="1" applyFill="1" applyBorder="1" applyAlignment="1" applyProtection="1">
      <alignment horizontal="left" vertical="center"/>
    </xf>
    <xf numFmtId="0" fontId="7" fillId="5" borderId="24" xfId="0" applyFont="1" applyFill="1" applyBorder="1" applyAlignment="1" applyProtection="1">
      <alignment vertical="center" wrapText="1"/>
    </xf>
    <xf numFmtId="0" fontId="2" fillId="5" borderId="25" xfId="0" applyFont="1" applyFill="1" applyBorder="1" applyAlignment="1" applyProtection="1">
      <alignment horizontal="left" vertical="center"/>
    </xf>
    <xf numFmtId="0" fontId="2" fillId="5" borderId="26" xfId="0" applyFont="1" applyFill="1" applyBorder="1" applyAlignment="1" applyProtection="1">
      <alignment horizontal="left" vertical="center"/>
    </xf>
    <xf numFmtId="0" fontId="2" fillId="5" borderId="27" xfId="0" applyFont="1" applyFill="1" applyBorder="1" applyAlignment="1" applyProtection="1">
      <alignment vertical="center" wrapText="1"/>
    </xf>
    <xf numFmtId="1" fontId="2" fillId="4" borderId="34" xfId="0" applyNumberFormat="1" applyFont="1" applyFill="1" applyBorder="1" applyAlignment="1" applyProtection="1">
      <alignment horizontal="right" vertical="center"/>
      <protection locked="0"/>
    </xf>
    <xf numFmtId="0" fontId="2" fillId="4" borderId="34" xfId="0" applyFont="1" applyFill="1" applyBorder="1" applyAlignment="1" applyProtection="1">
      <alignment horizontal="right" vertical="center"/>
      <protection locked="0"/>
    </xf>
    <xf numFmtId="0" fontId="10" fillId="5" borderId="27" xfId="0" applyFont="1" applyFill="1" applyBorder="1" applyAlignment="1" applyProtection="1">
      <alignment vertical="center"/>
    </xf>
    <xf numFmtId="0" fontId="10" fillId="5" borderId="27" xfId="0" applyFont="1" applyFill="1" applyBorder="1" applyAlignment="1" applyProtection="1">
      <alignment vertical="center"/>
      <protection locked="0"/>
    </xf>
    <xf numFmtId="0" fontId="2" fillId="4" borderId="34" xfId="0" applyFont="1" applyFill="1" applyBorder="1" applyAlignment="1" applyProtection="1">
      <alignment horizontal="right" vertical="center"/>
    </xf>
    <xf numFmtId="0" fontId="2" fillId="5" borderId="27" xfId="0" applyFont="1" applyFill="1" applyBorder="1" applyAlignment="1" applyProtection="1">
      <alignment horizontal="center" vertical="center" wrapText="1"/>
    </xf>
    <xf numFmtId="0" fontId="2" fillId="5" borderId="27" xfId="0" applyFont="1" applyFill="1" applyBorder="1" applyAlignment="1" applyProtection="1">
      <alignment horizontal="left" vertical="center"/>
    </xf>
    <xf numFmtId="0" fontId="2" fillId="5" borderId="28" xfId="0" applyFont="1" applyFill="1" applyBorder="1" applyAlignment="1" applyProtection="1">
      <alignment horizontal="left" vertical="center"/>
    </xf>
    <xf numFmtId="0" fontId="2" fillId="5" borderId="17" xfId="0" applyFont="1" applyFill="1" applyBorder="1" applyAlignment="1" applyProtection="1">
      <alignment vertical="center" wrapText="1"/>
    </xf>
    <xf numFmtId="0" fontId="2" fillId="5" borderId="18" xfId="0" applyFont="1" applyFill="1" applyBorder="1" applyAlignment="1" applyProtection="1">
      <alignment vertical="center" wrapText="1"/>
    </xf>
    <xf numFmtId="17" fontId="0" fillId="0" borderId="0" xfId="0" applyNumberFormat="1" applyAlignment="1">
      <alignment horizontal="left"/>
    </xf>
    <xf numFmtId="0" fontId="2" fillId="5" borderId="17" xfId="0" applyFont="1" applyFill="1" applyBorder="1" applyAlignment="1" applyProtection="1">
      <alignment horizontal="left" vertical="center"/>
    </xf>
    <xf numFmtId="0" fontId="10" fillId="5" borderId="17" xfId="0" applyFont="1" applyFill="1" applyBorder="1" applyAlignment="1" applyProtection="1">
      <alignment horizontal="left" vertical="center"/>
    </xf>
    <xf numFmtId="0" fontId="2" fillId="5" borderId="18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164" fontId="2" fillId="4" borderId="4" xfId="0" applyNumberFormat="1" applyFont="1" applyFill="1" applyBorder="1" applyAlignment="1" applyProtection="1">
      <alignment horizontal="left" vertical="center"/>
    </xf>
    <xf numFmtId="164" fontId="2" fillId="0" borderId="4" xfId="1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center" wrapText="1"/>
    </xf>
    <xf numFmtId="0" fontId="7" fillId="3" borderId="0" xfId="0" applyFont="1" applyFill="1" applyAlignment="1" applyProtection="1">
      <alignment vertical="center" wrapText="1"/>
    </xf>
    <xf numFmtId="2" fontId="2" fillId="3" borderId="0" xfId="0" applyNumberFormat="1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9" fillId="2" borderId="0" xfId="0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right" vertical="center"/>
    </xf>
    <xf numFmtId="0" fontId="13" fillId="3" borderId="0" xfId="0" applyFont="1" applyFill="1" applyBorder="1" applyAlignment="1" applyProtection="1">
      <alignment vertical="center" wrapText="1"/>
    </xf>
    <xf numFmtId="0" fontId="35" fillId="2" borderId="8" xfId="0" applyFont="1" applyFill="1" applyBorder="1" applyAlignment="1" applyProtection="1">
      <alignment horizontal="right" vertical="center"/>
      <protection locked="0"/>
    </xf>
    <xf numFmtId="0" fontId="35" fillId="2" borderId="8" xfId="0" applyFont="1" applyFill="1" applyBorder="1" applyAlignment="1" applyProtection="1">
      <alignment horizontal="left" vertical="center"/>
      <protection locked="0"/>
    </xf>
    <xf numFmtId="0" fontId="35" fillId="2" borderId="10" xfId="0" applyFont="1" applyFill="1" applyBorder="1" applyAlignment="1" applyProtection="1">
      <alignment horizontal="right" vertical="center"/>
    </xf>
    <xf numFmtId="0" fontId="35" fillId="2" borderId="15" xfId="0" applyFont="1" applyFill="1" applyBorder="1" applyAlignment="1" applyProtection="1">
      <alignment horizontal="left" vertical="center"/>
    </xf>
    <xf numFmtId="0" fontId="35" fillId="2" borderId="16" xfId="0" applyFont="1" applyFill="1" applyBorder="1" applyAlignment="1" applyProtection="1">
      <alignment horizontal="right" vertical="center"/>
    </xf>
    <xf numFmtId="0" fontId="10" fillId="6" borderId="8" xfId="0" applyFont="1" applyFill="1" applyBorder="1" applyAlignment="1" applyProtection="1">
      <alignment vertical="center" wrapText="1"/>
      <protection locked="0"/>
    </xf>
    <xf numFmtId="165" fontId="10" fillId="6" borderId="8" xfId="0" applyNumberFormat="1" applyFont="1" applyFill="1" applyBorder="1" applyAlignment="1" applyProtection="1">
      <alignment vertical="center" wrapText="1"/>
      <protection locked="0"/>
    </xf>
    <xf numFmtId="164" fontId="10" fillId="6" borderId="8" xfId="1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</xf>
    <xf numFmtId="0" fontId="19" fillId="6" borderId="9" xfId="0" applyFont="1" applyFill="1" applyBorder="1" applyAlignment="1" applyProtection="1">
      <alignment horizontal="left" vertical="center" wrapText="1"/>
      <protection locked="0"/>
    </xf>
    <xf numFmtId="0" fontId="19" fillId="6" borderId="8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vertical="center" wrapText="1"/>
    </xf>
    <xf numFmtId="2" fontId="2" fillId="3" borderId="0" xfId="0" applyNumberFormat="1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14" xfId="0" applyFont="1" applyFill="1" applyBorder="1" applyAlignment="1" applyProtection="1">
      <alignment horizontal="left" vertical="center"/>
    </xf>
    <xf numFmtId="0" fontId="10" fillId="5" borderId="14" xfId="0" applyFont="1" applyFill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left" vertical="center"/>
    </xf>
    <xf numFmtId="0" fontId="12" fillId="5" borderId="36" xfId="0" applyFont="1" applyFill="1" applyBorder="1" applyAlignment="1" applyProtection="1">
      <alignment vertical="center"/>
    </xf>
    <xf numFmtId="0" fontId="2" fillId="5" borderId="36" xfId="0" applyFont="1" applyFill="1" applyBorder="1" applyAlignment="1" applyProtection="1">
      <alignment horizontal="left" vertical="center"/>
    </xf>
    <xf numFmtId="49" fontId="4" fillId="4" borderId="12" xfId="0" applyNumberFormat="1" applyFont="1" applyFill="1" applyBorder="1" applyAlignment="1" applyProtection="1">
      <alignment horizontal="right" vertical="center"/>
    </xf>
    <xf numFmtId="0" fontId="2" fillId="5" borderId="35" xfId="0" applyFont="1" applyFill="1" applyBorder="1" applyAlignment="1" applyProtection="1">
      <alignment horizontal="left" vertical="center"/>
    </xf>
    <xf numFmtId="0" fontId="2" fillId="5" borderId="36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/>
    </xf>
    <xf numFmtId="0" fontId="2" fillId="5" borderId="15" xfId="0" applyFont="1" applyFill="1" applyBorder="1" applyAlignment="1" applyProtection="1">
      <alignment horizontal="left" vertical="center"/>
    </xf>
    <xf numFmtId="0" fontId="10" fillId="5" borderId="15" xfId="0" applyFont="1" applyFill="1" applyBorder="1" applyAlignment="1" applyProtection="1">
      <alignment horizontal="left" vertical="center"/>
    </xf>
    <xf numFmtId="0" fontId="2" fillId="5" borderId="16" xfId="0" applyFont="1" applyFill="1" applyBorder="1" applyAlignment="1" applyProtection="1">
      <alignment horizontal="left" vertical="center"/>
    </xf>
    <xf numFmtId="0" fontId="4" fillId="5" borderId="26" xfId="0" applyFont="1" applyFill="1" applyBorder="1" applyAlignment="1" applyProtection="1">
      <alignment horizontal="right" vertical="center" wrapText="1"/>
    </xf>
    <xf numFmtId="0" fontId="4" fillId="5" borderId="0" xfId="0" applyFont="1" applyFill="1" applyBorder="1" applyAlignment="1" applyProtection="1">
      <alignment horizontal="right" vertical="center" wrapText="1"/>
    </xf>
    <xf numFmtId="14" fontId="2" fillId="0" borderId="32" xfId="0" applyNumberFormat="1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left" vertical="center" wrapText="1"/>
    </xf>
    <xf numFmtId="0" fontId="3" fillId="4" borderId="23" xfId="0" applyFont="1" applyFill="1" applyBorder="1" applyAlignment="1" applyProtection="1">
      <alignment horizontal="left" vertical="center" wrapText="1"/>
    </xf>
    <xf numFmtId="0" fontId="3" fillId="4" borderId="24" xfId="0" applyFont="1" applyFill="1" applyBorder="1" applyAlignment="1" applyProtection="1">
      <alignment horizontal="left" vertical="center" wrapText="1"/>
    </xf>
    <xf numFmtId="0" fontId="3" fillId="4" borderId="25" xfId="0" applyFont="1" applyFill="1" applyBorder="1" applyAlignment="1" applyProtection="1">
      <alignment horizontal="left" vertical="center" wrapText="1"/>
    </xf>
    <xf numFmtId="0" fontId="3" fillId="4" borderId="26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27" xfId="0" applyFont="1" applyFill="1" applyBorder="1" applyAlignment="1" applyProtection="1">
      <alignment horizontal="left" vertical="center" wrapText="1"/>
    </xf>
    <xf numFmtId="0" fontId="3" fillId="4" borderId="28" xfId="0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3" fillId="4" borderId="18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0" fontId="13" fillId="4" borderId="7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164" fontId="2" fillId="4" borderId="23" xfId="1" applyFont="1" applyFill="1" applyBorder="1" applyAlignment="1" applyProtection="1">
      <alignment horizontal="center" vertical="center" wrapText="1"/>
    </xf>
    <xf numFmtId="164" fontId="2" fillId="4" borderId="24" xfId="1" applyFont="1" applyFill="1" applyBorder="1" applyAlignment="1" applyProtection="1">
      <alignment horizontal="center" vertical="center" wrapText="1"/>
    </xf>
    <xf numFmtId="164" fontId="2" fillId="4" borderId="25" xfId="1" applyFont="1" applyFill="1" applyBorder="1" applyAlignment="1" applyProtection="1">
      <alignment horizontal="center" vertical="center" wrapText="1"/>
    </xf>
    <xf numFmtId="164" fontId="2" fillId="4" borderId="26" xfId="1" applyFont="1" applyFill="1" applyBorder="1" applyAlignment="1" applyProtection="1">
      <alignment horizontal="center" vertical="center" wrapText="1"/>
    </xf>
    <xf numFmtId="164" fontId="2" fillId="4" borderId="0" xfId="1" applyFont="1" applyFill="1" applyBorder="1" applyAlignment="1" applyProtection="1">
      <alignment horizontal="center" vertical="center" wrapText="1"/>
    </xf>
    <xf numFmtId="164" fontId="2" fillId="4" borderId="27" xfId="1" applyFont="1" applyFill="1" applyBorder="1" applyAlignment="1" applyProtection="1">
      <alignment horizontal="center" vertical="center" wrapText="1"/>
    </xf>
    <xf numFmtId="164" fontId="2" fillId="4" borderId="28" xfId="1" applyFont="1" applyFill="1" applyBorder="1" applyAlignment="1" applyProtection="1">
      <alignment horizontal="center" vertical="center" wrapText="1"/>
    </xf>
    <xf numFmtId="164" fontId="2" fillId="4" borderId="17" xfId="1" applyFont="1" applyFill="1" applyBorder="1" applyAlignment="1" applyProtection="1">
      <alignment horizontal="center" vertical="center" wrapText="1"/>
    </xf>
    <xf numFmtId="164" fontId="2" fillId="4" borderId="18" xfId="1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9" fillId="4" borderId="2" xfId="0" applyFont="1" applyFill="1" applyBorder="1" applyAlignment="1" applyProtection="1">
      <alignment horizontal="right" vertical="center" wrapText="1"/>
    </xf>
    <xf numFmtId="0" fontId="9" fillId="4" borderId="3" xfId="0" applyFont="1" applyFill="1" applyBorder="1" applyAlignment="1" applyProtection="1">
      <alignment horizontal="right" vertical="center" wrapText="1"/>
    </xf>
    <xf numFmtId="0" fontId="2" fillId="4" borderId="23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18" xfId="0" applyFont="1" applyFill="1" applyBorder="1" applyAlignment="1" applyProtection="1">
      <alignment horizontal="left" vertical="center" wrapText="1"/>
    </xf>
    <xf numFmtId="0" fontId="9" fillId="4" borderId="4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left" vertical="center"/>
    </xf>
    <xf numFmtId="0" fontId="7" fillId="4" borderId="33" xfId="0" applyFont="1" applyFill="1" applyBorder="1" applyAlignment="1" applyProtection="1">
      <alignment horizontal="center" vertical="center" wrapText="1"/>
    </xf>
    <xf numFmtId="0" fontId="10" fillId="6" borderId="30" xfId="0" applyFont="1" applyFill="1" applyBorder="1" applyAlignment="1" applyProtection="1">
      <alignment horizontal="center" vertical="center"/>
      <protection locked="0"/>
    </xf>
    <xf numFmtId="0" fontId="10" fillId="6" borderId="31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right" vertical="center"/>
    </xf>
    <xf numFmtId="0" fontId="9" fillId="4" borderId="9" xfId="0" applyFont="1" applyFill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horizontal="right" vertical="center" wrapText="1"/>
    </xf>
    <xf numFmtId="0" fontId="21" fillId="4" borderId="4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right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center" vertical="center" wrapText="1"/>
      <protection locked="0"/>
    </xf>
    <xf numFmtId="0" fontId="7" fillId="6" borderId="21" xfId="0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4" fillId="5" borderId="0" xfId="0" applyFont="1" applyFill="1" applyBorder="1" applyAlignment="1" applyProtection="1">
      <alignment horizontal="right" vertical="center"/>
    </xf>
    <xf numFmtId="0" fontId="2" fillId="4" borderId="39" xfId="0" applyFont="1" applyFill="1" applyBorder="1" applyAlignment="1" applyProtection="1">
      <alignment horizontal="left" vertical="center" wrapText="1"/>
    </xf>
    <xf numFmtId="0" fontId="18" fillId="4" borderId="24" xfId="0" applyFont="1" applyFill="1" applyBorder="1" applyAlignment="1" applyProtection="1">
      <alignment horizontal="center" vertical="center" wrapText="1"/>
    </xf>
    <xf numFmtId="0" fontId="18" fillId="4" borderId="37" xfId="0" applyFont="1" applyFill="1" applyBorder="1" applyAlignment="1" applyProtection="1">
      <alignment horizontal="center" vertical="center" wrapText="1"/>
    </xf>
    <xf numFmtId="0" fontId="21" fillId="4" borderId="5" xfId="0" applyFont="1" applyFill="1" applyBorder="1" applyAlignment="1" applyProtection="1">
      <alignment horizontal="center" vertical="center" wrapText="1"/>
    </xf>
    <xf numFmtId="0" fontId="21" fillId="4" borderId="6" xfId="0" applyFont="1" applyFill="1" applyBorder="1" applyAlignment="1" applyProtection="1">
      <alignment horizontal="center" vertical="center" wrapText="1"/>
    </xf>
    <xf numFmtId="0" fontId="21" fillId="4" borderId="7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left" vertical="center"/>
      <protection locked="0"/>
    </xf>
    <xf numFmtId="0" fontId="2" fillId="6" borderId="21" xfId="0" applyFont="1" applyFill="1" applyBorder="1" applyAlignment="1" applyProtection="1">
      <alignment horizontal="left" vertical="center"/>
      <protection locked="0"/>
    </xf>
    <xf numFmtId="0" fontId="2" fillId="6" borderId="22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32" fillId="4" borderId="4" xfId="0" applyFont="1" applyFill="1" applyBorder="1" applyAlignment="1" applyProtection="1">
      <alignment horizontal="right" vertical="center" wrapText="1"/>
    </xf>
    <xf numFmtId="0" fontId="33" fillId="4" borderId="4" xfId="0" applyFont="1" applyFill="1" applyBorder="1" applyAlignment="1" applyProtection="1">
      <alignment horizontal="right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164" fontId="4" fillId="5" borderId="0" xfId="0" applyNumberFormat="1" applyFont="1" applyFill="1" applyBorder="1" applyAlignment="1" applyProtection="1">
      <alignment horizontal="center" vertical="center"/>
    </xf>
    <xf numFmtId="0" fontId="4" fillId="6" borderId="21" xfId="0" applyFont="1" applyFill="1" applyBorder="1" applyAlignment="1" applyProtection="1">
      <alignment horizontal="center" vertical="center"/>
      <protection locked="0"/>
    </xf>
    <xf numFmtId="0" fontId="4" fillId="6" borderId="38" xfId="0" applyFont="1" applyFill="1" applyBorder="1" applyAlignment="1" applyProtection="1">
      <alignment horizontal="center" vertical="center"/>
      <protection locked="0"/>
    </xf>
    <xf numFmtId="0" fontId="12" fillId="4" borderId="23" xfId="0" applyFont="1" applyFill="1" applyBorder="1" applyAlignment="1" applyProtection="1">
      <alignment horizontal="center" vertical="center" wrapText="1"/>
    </xf>
    <xf numFmtId="0" fontId="12" fillId="4" borderId="24" xfId="0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37" fillId="5" borderId="35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</xf>
    <xf numFmtId="0" fontId="4" fillId="5" borderId="0" xfId="0" applyFont="1" applyFill="1" applyBorder="1" applyAlignment="1" applyProtection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9FF"/>
      <color rgb="FFFFDB69"/>
      <color rgb="FFDA0880"/>
      <color rgb="FFC800C8"/>
      <color rgb="FFFF66FF"/>
      <color rgb="FFAA8A02"/>
      <color rgb="FFD4AC02"/>
      <color rgb="FFFFD961"/>
      <color rgb="FFFFEAA7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1152540</xdr:colOff>
      <xdr:row>0</xdr:row>
      <xdr:rowOff>0</xdr:rowOff>
    </xdr:from>
    <xdr:to>
      <xdr:col>7</xdr:col>
      <xdr:colOff>916106</xdr:colOff>
      <xdr:row>2</xdr:row>
      <xdr:rowOff>128436</xdr:rowOff>
    </xdr:to>
    <xdr:pic>
      <xdr:nvPicPr>
        <xdr:cNvPr id="2" name="Imagem 1" descr="http://www.cultura.pe.gov.br/wp-content/uploads/2013/11/05-06-19-r%C3%A9gua-de-assinaturas-horizontal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90" y="0"/>
          <a:ext cx="6402491" cy="121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19052</xdr:colOff>
      <xdr:row>32</xdr:row>
      <xdr:rowOff>247650</xdr:rowOff>
    </xdr:from>
    <xdr:to>
      <xdr:col>1</xdr:col>
      <xdr:colOff>447675</xdr:colOff>
      <xdr:row>32</xdr:row>
      <xdr:rowOff>249382</xdr:rowOff>
    </xdr:to>
    <xdr:cxnSp macro="">
      <xdr:nvCxnSpPr>
        <xdr:cNvPr id="4" name="Conector de seta reta 3"/>
        <xdr:cNvCxnSpPr/>
      </xdr:nvCxnSpPr>
      <xdr:spPr>
        <a:xfrm flipH="1">
          <a:off x="19052" y="94678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53</xdr:row>
      <xdr:rowOff>247650</xdr:rowOff>
    </xdr:from>
    <xdr:to>
      <xdr:col>1</xdr:col>
      <xdr:colOff>447675</xdr:colOff>
      <xdr:row>53</xdr:row>
      <xdr:rowOff>249382</xdr:rowOff>
    </xdr:to>
    <xdr:cxnSp macro="">
      <xdr:nvCxnSpPr>
        <xdr:cNvPr id="44" name="Conector de seta reta 43"/>
        <xdr:cNvCxnSpPr/>
      </xdr:nvCxnSpPr>
      <xdr:spPr>
        <a:xfrm flipH="1">
          <a:off x="19052" y="986790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90</xdr:row>
      <xdr:rowOff>314325</xdr:rowOff>
    </xdr:from>
    <xdr:to>
      <xdr:col>1</xdr:col>
      <xdr:colOff>447675</xdr:colOff>
      <xdr:row>90</xdr:row>
      <xdr:rowOff>316057</xdr:rowOff>
    </xdr:to>
    <xdr:cxnSp macro="">
      <xdr:nvCxnSpPr>
        <xdr:cNvPr id="45" name="Conector de seta reta 44"/>
        <xdr:cNvCxnSpPr/>
      </xdr:nvCxnSpPr>
      <xdr:spPr>
        <a:xfrm flipH="1">
          <a:off x="19052" y="30051375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147</xdr:row>
      <xdr:rowOff>285750</xdr:rowOff>
    </xdr:from>
    <xdr:to>
      <xdr:col>1</xdr:col>
      <xdr:colOff>447675</xdr:colOff>
      <xdr:row>147</xdr:row>
      <xdr:rowOff>287482</xdr:rowOff>
    </xdr:to>
    <xdr:cxnSp macro="">
      <xdr:nvCxnSpPr>
        <xdr:cNvPr id="56" name="Conector de seta reta 55"/>
        <xdr:cNvCxnSpPr/>
      </xdr:nvCxnSpPr>
      <xdr:spPr>
        <a:xfrm flipH="1">
          <a:off x="19052" y="523303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8"/>
  <sheetViews>
    <sheetView showGridLines="0" tabSelected="1" zoomScaleNormal="100" workbookViewId="0">
      <selection activeCell="C11" sqref="C11:E11"/>
    </sheetView>
  </sheetViews>
  <sheetFormatPr defaultColWidth="0" defaultRowHeight="19.5" customHeight="1" zeroHeight="1" x14ac:dyDescent="0.25"/>
  <cols>
    <col min="1" max="1" width="1.85546875" style="2" customWidth="1"/>
    <col min="2" max="2" width="7" style="2" customWidth="1"/>
    <col min="3" max="3" width="21.28515625" style="2" customWidth="1"/>
    <col min="4" max="4" width="17.7109375" style="2" customWidth="1"/>
    <col min="5" max="5" width="37" style="2" customWidth="1"/>
    <col min="6" max="6" width="11.85546875" style="4" customWidth="1"/>
    <col min="7" max="7" width="11.7109375" style="2" customWidth="1"/>
    <col min="8" max="8" width="14.85546875" style="2" customWidth="1"/>
    <col min="9" max="9" width="18.28515625" style="2" customWidth="1"/>
    <col min="10" max="10" width="17.28515625" style="2" customWidth="1"/>
    <col min="11" max="11" width="16.85546875" style="2" customWidth="1"/>
    <col min="12" max="12" width="5.28515625" style="2" hidden="1" customWidth="1"/>
    <col min="13" max="14" width="6.5703125" style="2" hidden="1" customWidth="1"/>
    <col min="15" max="15" width="6.140625" style="2" hidden="1" customWidth="1"/>
    <col min="16" max="16" width="5.28515625" style="2" hidden="1" customWidth="1"/>
    <col min="17" max="17" width="7" style="2" hidden="1" customWidth="1"/>
    <col min="18" max="18" width="5.42578125" style="2" hidden="1" customWidth="1"/>
    <col min="19" max="19" width="8.140625" style="2" hidden="1" customWidth="1"/>
    <col min="20" max="20" width="7.5703125" style="2" hidden="1" customWidth="1"/>
    <col min="21" max="21" width="6" style="2" hidden="1" customWidth="1"/>
    <col min="22" max="22" width="6.140625" style="2" hidden="1" customWidth="1"/>
    <col min="23" max="23" width="6.28515625" style="2" hidden="1" customWidth="1"/>
    <col min="24" max="16384" width="5.28515625" style="2" hidden="1"/>
  </cols>
  <sheetData>
    <row r="1" spans="1:26" ht="64.5" customHeight="1" x14ac:dyDescent="0.25">
      <c r="A1" s="57"/>
      <c r="B1" s="57"/>
      <c r="C1" s="57"/>
      <c r="D1" s="57"/>
      <c r="E1" s="57"/>
      <c r="F1" s="58"/>
      <c r="G1" s="57"/>
      <c r="H1" s="57"/>
      <c r="I1" s="57"/>
      <c r="J1" s="57"/>
      <c r="K1" s="57"/>
    </row>
    <row r="2" spans="1:26" ht="21" customHeight="1" x14ac:dyDescent="0.25">
      <c r="A2" s="57"/>
      <c r="B2" s="57"/>
      <c r="C2" s="57"/>
      <c r="D2" s="57"/>
      <c r="E2" s="57"/>
      <c r="F2" s="58"/>
      <c r="G2" s="57"/>
      <c r="H2" s="57"/>
      <c r="I2" s="57"/>
      <c r="J2" s="57"/>
      <c r="K2" s="57"/>
    </row>
    <row r="3" spans="1:26" ht="45.75" customHeight="1" x14ac:dyDescent="0.25">
      <c r="A3" s="57"/>
      <c r="B3" s="378" t="s">
        <v>59</v>
      </c>
      <c r="C3" s="378"/>
      <c r="D3" s="378"/>
      <c r="E3" s="378"/>
      <c r="F3" s="378"/>
      <c r="G3" s="378"/>
      <c r="H3" s="378"/>
      <c r="I3" s="378"/>
      <c r="J3" s="63"/>
      <c r="K3" s="6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6" ht="54" customHeight="1" x14ac:dyDescent="0.25">
      <c r="A4" s="59"/>
      <c r="B4" s="384" t="s">
        <v>173</v>
      </c>
      <c r="C4" s="384"/>
      <c r="D4" s="384"/>
      <c r="E4" s="384"/>
      <c r="F4" s="384"/>
      <c r="G4" s="384"/>
      <c r="H4" s="384"/>
      <c r="I4" s="384"/>
      <c r="J4" s="60"/>
      <c r="K4" s="60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</row>
    <row r="5" spans="1:26" ht="27.75" customHeight="1" x14ac:dyDescent="0.25">
      <c r="A5" s="59"/>
      <c r="B5" s="379" t="s">
        <v>131</v>
      </c>
      <c r="C5" s="379"/>
      <c r="D5" s="379"/>
      <c r="E5" s="379"/>
      <c r="F5" s="379"/>
      <c r="G5" s="379"/>
      <c r="H5" s="379"/>
      <c r="I5" s="379"/>
      <c r="J5" s="244"/>
      <c r="K5" s="244"/>
      <c r="L5" s="8"/>
      <c r="M5" s="8"/>
      <c r="N5" s="8"/>
      <c r="O5" s="8"/>
      <c r="P5" s="8"/>
      <c r="Q5" s="8"/>
      <c r="R5" s="8"/>
      <c r="S5" s="8"/>
      <c r="T5" s="8"/>
      <c r="U5" s="8"/>
      <c r="V5" s="6"/>
      <c r="W5" s="6"/>
      <c r="X5" s="6"/>
      <c r="Y5" s="6"/>
      <c r="Z5" s="6"/>
    </row>
    <row r="6" spans="1:26" ht="107.25" customHeight="1" x14ac:dyDescent="0.25">
      <c r="A6" s="59"/>
      <c r="B6" s="312" t="s">
        <v>177</v>
      </c>
      <c r="C6" s="313"/>
      <c r="D6" s="313"/>
      <c r="E6" s="313"/>
      <c r="F6" s="313"/>
      <c r="G6" s="313"/>
      <c r="H6" s="313"/>
      <c r="I6" s="314"/>
      <c r="J6" s="259"/>
      <c r="K6" s="244"/>
      <c r="L6" s="8"/>
      <c r="M6" s="8"/>
      <c r="N6" s="8"/>
      <c r="O6" s="8"/>
      <c r="P6" s="8"/>
      <c r="Q6" s="8"/>
      <c r="R6" s="8"/>
      <c r="S6" s="8"/>
      <c r="T6" s="8"/>
      <c r="U6" s="8"/>
      <c r="V6" s="6"/>
      <c r="W6" s="6"/>
      <c r="X6" s="6"/>
      <c r="Y6" s="6"/>
      <c r="Z6" s="6"/>
    </row>
    <row r="7" spans="1:26" ht="10.5" customHeight="1" x14ac:dyDescent="0.25">
      <c r="A7" s="59"/>
      <c r="B7" s="202"/>
      <c r="C7" s="202"/>
      <c r="D7" s="202"/>
      <c r="E7" s="202"/>
      <c r="F7" s="202"/>
      <c r="G7" s="202"/>
      <c r="H7" s="202"/>
      <c r="I7" s="202"/>
      <c r="J7" s="244"/>
      <c r="K7" s="244"/>
      <c r="L7" s="8"/>
      <c r="M7" s="8"/>
      <c r="N7" s="8"/>
      <c r="O7" s="8"/>
      <c r="P7" s="8"/>
      <c r="Q7" s="8"/>
      <c r="R7" s="8"/>
      <c r="S7" s="8"/>
      <c r="T7" s="8"/>
      <c r="U7" s="8"/>
      <c r="V7" s="6"/>
      <c r="W7" s="6"/>
      <c r="X7" s="6"/>
      <c r="Y7" s="6"/>
      <c r="Z7" s="6"/>
    </row>
    <row r="8" spans="1:26" ht="9.9499999999999993" customHeight="1" x14ac:dyDescent="0.25">
      <c r="A8" s="59"/>
      <c r="B8" s="40"/>
      <c r="C8" s="40"/>
      <c r="D8" s="40"/>
      <c r="E8" s="83"/>
      <c r="F8" s="84"/>
      <c r="G8" s="85"/>
      <c r="H8" s="85"/>
      <c r="I8" s="85"/>
      <c r="J8" s="245"/>
      <c r="K8" s="245"/>
      <c r="L8" s="20"/>
      <c r="M8" s="20"/>
      <c r="N8" s="20"/>
      <c r="O8" s="20"/>
      <c r="P8" s="20"/>
      <c r="Q8" s="20"/>
      <c r="R8" s="20"/>
      <c r="S8" s="20"/>
      <c r="T8" s="20"/>
      <c r="U8" s="20"/>
      <c r="V8" s="6"/>
      <c r="W8" s="6"/>
      <c r="X8" s="6"/>
      <c r="Y8" s="6"/>
      <c r="Z8" s="6"/>
    </row>
    <row r="9" spans="1:26" ht="12" customHeight="1" x14ac:dyDescent="0.25">
      <c r="A9" s="59"/>
      <c r="B9" s="75"/>
      <c r="C9" s="75"/>
      <c r="D9" s="75"/>
      <c r="E9" s="75"/>
      <c r="F9" s="76"/>
      <c r="G9" s="75"/>
      <c r="H9" s="75"/>
      <c r="I9" s="75"/>
      <c r="J9" s="59"/>
      <c r="K9" s="5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0.75" customHeight="1" x14ac:dyDescent="0.25">
      <c r="A10" s="59"/>
      <c r="B10" s="75"/>
      <c r="C10" s="383" t="s">
        <v>140</v>
      </c>
      <c r="D10" s="383"/>
      <c r="E10" s="77"/>
      <c r="F10" s="75"/>
      <c r="G10" s="383" t="s">
        <v>141</v>
      </c>
      <c r="H10" s="383"/>
      <c r="I10" s="77"/>
      <c r="J10" s="246"/>
      <c r="K10" s="246"/>
      <c r="L10" s="10"/>
      <c r="M10" s="10"/>
      <c r="N10" s="10"/>
      <c r="O10" s="10"/>
      <c r="P10" s="6"/>
      <c r="Q10" s="6"/>
      <c r="R10" s="10"/>
      <c r="S10" s="10"/>
      <c r="T10" s="10"/>
      <c r="U10" s="10"/>
      <c r="V10" s="6"/>
      <c r="W10" s="6"/>
      <c r="X10" s="6"/>
      <c r="Y10" s="6"/>
      <c r="Z10" s="6"/>
    </row>
    <row r="11" spans="1:26" ht="19.5" customHeight="1" thickBot="1" x14ac:dyDescent="0.3">
      <c r="A11" s="59"/>
      <c r="B11" s="75"/>
      <c r="C11" s="380"/>
      <c r="D11" s="381"/>
      <c r="E11" s="382"/>
      <c r="F11" s="78"/>
      <c r="G11" s="380"/>
      <c r="H11" s="381"/>
      <c r="I11" s="382"/>
      <c r="J11" s="247"/>
      <c r="K11" s="247"/>
      <c r="L11" s="11"/>
      <c r="M11" s="11"/>
      <c r="N11" s="11"/>
      <c r="O11" s="11"/>
      <c r="P11" s="6"/>
      <c r="Q11" s="12"/>
      <c r="R11" s="12"/>
      <c r="S11" s="12"/>
      <c r="T11" s="12"/>
      <c r="U11" s="12"/>
      <c r="V11" s="6"/>
      <c r="W11" s="6"/>
      <c r="X11" s="6"/>
      <c r="Y11" s="6"/>
      <c r="Z11" s="6"/>
    </row>
    <row r="12" spans="1:26" ht="9.9499999999999993" customHeight="1" thickTop="1" x14ac:dyDescent="0.25">
      <c r="A12" s="59"/>
      <c r="B12" s="75"/>
      <c r="C12" s="75"/>
      <c r="D12" s="75"/>
      <c r="E12" s="75"/>
      <c r="F12" s="76"/>
      <c r="G12" s="75"/>
      <c r="H12" s="75"/>
      <c r="I12" s="75"/>
      <c r="J12" s="59"/>
      <c r="K12" s="59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9.5" customHeight="1" x14ac:dyDescent="0.25">
      <c r="A13" s="59"/>
      <c r="B13" s="75"/>
      <c r="C13" s="77" t="s">
        <v>0</v>
      </c>
      <c r="D13" s="75"/>
      <c r="E13" s="77"/>
      <c r="F13" s="77"/>
      <c r="G13" s="77"/>
      <c r="H13" s="75"/>
      <c r="I13" s="75"/>
      <c r="J13" s="59"/>
      <c r="K13" s="59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9.5" customHeight="1" thickBot="1" x14ac:dyDescent="0.3">
      <c r="A14" s="59"/>
      <c r="B14" s="75"/>
      <c r="C14" s="380"/>
      <c r="D14" s="381"/>
      <c r="E14" s="381"/>
      <c r="F14" s="382"/>
      <c r="G14" s="78"/>
      <c r="H14" s="78"/>
      <c r="I14" s="78"/>
      <c r="J14" s="247"/>
      <c r="K14" s="247"/>
      <c r="L14" s="11"/>
      <c r="M14" s="11"/>
      <c r="N14" s="11"/>
      <c r="O14" s="11"/>
      <c r="P14" s="11"/>
      <c r="Q14" s="11"/>
      <c r="R14" s="11"/>
      <c r="S14" s="11"/>
      <c r="T14" s="11"/>
      <c r="U14" s="6"/>
      <c r="V14" s="6"/>
      <c r="W14" s="6"/>
      <c r="X14" s="6"/>
      <c r="Y14" s="6"/>
      <c r="Z14" s="6"/>
    </row>
    <row r="15" spans="1:26" ht="9.9499999999999993" customHeight="1" thickTop="1" x14ac:dyDescent="0.25">
      <c r="A15" s="59"/>
      <c r="B15" s="75"/>
      <c r="C15" s="75"/>
      <c r="D15" s="75"/>
      <c r="E15" s="75"/>
      <c r="F15" s="76"/>
      <c r="G15" s="75"/>
      <c r="H15" s="75"/>
      <c r="I15" s="75"/>
      <c r="J15" s="59"/>
      <c r="K15" s="59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54" customHeight="1" x14ac:dyDescent="0.25">
      <c r="A16" s="59"/>
      <c r="B16" s="75"/>
      <c r="C16" s="75"/>
      <c r="D16" s="404" t="s">
        <v>79</v>
      </c>
      <c r="E16" s="404"/>
      <c r="F16" s="404"/>
      <c r="G16" s="404"/>
      <c r="H16" s="75"/>
      <c r="I16" s="79"/>
      <c r="J16" s="248"/>
      <c r="K16" s="248"/>
      <c r="L16" s="13"/>
      <c r="M16" s="13"/>
      <c r="N16" s="13"/>
      <c r="O16" s="13"/>
      <c r="P16" s="13"/>
      <c r="Q16" s="13"/>
      <c r="R16" s="13"/>
      <c r="S16" s="13"/>
      <c r="T16" s="6"/>
      <c r="U16" s="6"/>
      <c r="V16" s="6"/>
      <c r="W16" s="6"/>
      <c r="X16" s="6"/>
      <c r="Y16" s="6"/>
      <c r="Z16" s="6"/>
    </row>
    <row r="17" spans="1:26" ht="54" customHeight="1" thickBot="1" x14ac:dyDescent="0.3">
      <c r="A17" s="59"/>
      <c r="B17" s="75"/>
      <c r="C17" s="75"/>
      <c r="D17" s="363"/>
      <c r="E17" s="364"/>
      <c r="F17" s="364"/>
      <c r="G17" s="365"/>
      <c r="H17" s="75"/>
      <c r="I17" s="80"/>
      <c r="J17" s="60"/>
      <c r="K17" s="60"/>
      <c r="L17" s="7"/>
      <c r="M17" s="7"/>
      <c r="N17" s="7"/>
      <c r="O17" s="7"/>
      <c r="P17" s="7"/>
      <c r="Q17" s="7"/>
      <c r="R17" s="7"/>
      <c r="S17" s="7"/>
      <c r="T17" s="6"/>
      <c r="U17" s="6"/>
      <c r="V17" s="6"/>
      <c r="W17" s="6"/>
      <c r="X17" s="6"/>
      <c r="Y17" s="6"/>
      <c r="Z17" s="6"/>
    </row>
    <row r="18" spans="1:26" ht="12" customHeight="1" thickTop="1" x14ac:dyDescent="0.25">
      <c r="A18" s="59"/>
      <c r="B18" s="75"/>
      <c r="C18" s="75"/>
      <c r="D18" s="75"/>
      <c r="E18" s="75"/>
      <c r="F18" s="76"/>
      <c r="G18" s="75"/>
      <c r="H18" s="75"/>
      <c r="I18" s="75"/>
      <c r="J18" s="59"/>
      <c r="K18" s="5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9.9499999999999993" customHeight="1" x14ac:dyDescent="0.25">
      <c r="A19" s="57"/>
      <c r="B19" s="81"/>
      <c r="C19" s="81"/>
      <c r="D19" s="81"/>
      <c r="E19" s="81"/>
      <c r="F19" s="82"/>
      <c r="G19" s="81"/>
      <c r="H19" s="81"/>
      <c r="I19" s="81"/>
      <c r="J19" s="57"/>
      <c r="K19" s="57"/>
    </row>
    <row r="20" spans="1:26" ht="9.9499999999999993" customHeight="1" x14ac:dyDescent="0.25">
      <c r="A20" s="57"/>
      <c r="B20" s="103"/>
      <c r="C20" s="103"/>
      <c r="D20" s="103"/>
      <c r="E20" s="103"/>
      <c r="F20" s="106"/>
      <c r="G20" s="103"/>
      <c r="H20" s="103"/>
      <c r="I20" s="103"/>
      <c r="J20" s="57"/>
      <c r="K20" s="57"/>
    </row>
    <row r="21" spans="1:26" ht="9.9499999999999993" customHeight="1" x14ac:dyDescent="0.25">
      <c r="A21" s="57"/>
      <c r="B21" s="57"/>
      <c r="C21" s="57"/>
      <c r="D21" s="57"/>
      <c r="E21" s="57"/>
      <c r="F21" s="58"/>
      <c r="G21" s="57"/>
      <c r="H21" s="57"/>
      <c r="I21" s="57"/>
      <c r="J21" s="57"/>
      <c r="K21" s="57"/>
    </row>
    <row r="22" spans="1:26" ht="9.9499999999999993" customHeight="1" x14ac:dyDescent="0.25">
      <c r="A22" s="57"/>
      <c r="B22" s="103"/>
      <c r="C22" s="103"/>
      <c r="D22" s="103"/>
      <c r="E22" s="103"/>
      <c r="F22" s="106"/>
      <c r="G22" s="103"/>
      <c r="H22" s="103"/>
      <c r="I22" s="103"/>
      <c r="J22" s="57"/>
      <c r="K22" s="57"/>
    </row>
    <row r="23" spans="1:26" ht="9.9499999999999993" customHeight="1" x14ac:dyDescent="0.25">
      <c r="A23" s="57"/>
      <c r="B23" s="81"/>
      <c r="C23" s="81"/>
      <c r="D23" s="81"/>
      <c r="E23" s="81"/>
      <c r="F23" s="82"/>
      <c r="G23" s="81"/>
      <c r="H23" s="81"/>
      <c r="I23" s="81"/>
      <c r="J23" s="57"/>
      <c r="K23" s="57"/>
    </row>
    <row r="24" spans="1:26" ht="36.75" customHeight="1" x14ac:dyDescent="0.25">
      <c r="A24" s="57"/>
      <c r="B24" s="81"/>
      <c r="C24" s="387" t="s">
        <v>71</v>
      </c>
      <c r="D24" s="388"/>
      <c r="E24" s="389"/>
      <c r="F24" s="82"/>
      <c r="G24" s="81"/>
      <c r="H24" s="81"/>
      <c r="I24" s="81"/>
      <c r="J24" s="57"/>
      <c r="K24" s="57"/>
    </row>
    <row r="25" spans="1:26" ht="32.1" customHeight="1" x14ac:dyDescent="0.25">
      <c r="A25" s="57"/>
      <c r="B25" s="81"/>
      <c r="C25" s="86" t="s">
        <v>6</v>
      </c>
      <c r="D25" s="86" t="s">
        <v>22</v>
      </c>
      <c r="E25" s="86" t="s">
        <v>7</v>
      </c>
      <c r="F25" s="82"/>
      <c r="G25" s="403" t="s">
        <v>170</v>
      </c>
      <c r="H25" s="403"/>
      <c r="I25" s="403"/>
      <c r="J25" s="57"/>
      <c r="K25" s="57"/>
    </row>
    <row r="26" spans="1:26" ht="32.1" customHeight="1" x14ac:dyDescent="0.25">
      <c r="A26" s="61"/>
      <c r="B26" s="87" t="s">
        <v>1</v>
      </c>
      <c r="C26" s="97"/>
      <c r="D26" s="98"/>
      <c r="E26" s="99"/>
      <c r="F26" s="89"/>
      <c r="G26" s="403"/>
      <c r="H26" s="403"/>
      <c r="I26" s="403"/>
      <c r="J26" s="62"/>
      <c r="K26" s="62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6" ht="32.1" customHeight="1" x14ac:dyDescent="0.25">
      <c r="A27" s="61"/>
      <c r="B27" s="87" t="s">
        <v>2</v>
      </c>
      <c r="C27" s="98"/>
      <c r="D27" s="98"/>
      <c r="E27" s="98"/>
      <c r="F27" s="76"/>
      <c r="G27" s="403"/>
      <c r="H27" s="403"/>
      <c r="I27" s="403"/>
      <c r="J27" s="59"/>
      <c r="K27" s="59"/>
      <c r="L27" s="6"/>
      <c r="M27" s="6"/>
      <c r="N27" s="6"/>
      <c r="O27" s="6"/>
      <c r="P27" s="24"/>
      <c r="Q27" s="6"/>
      <c r="R27" s="6"/>
      <c r="S27" s="6"/>
      <c r="T27" s="6"/>
      <c r="U27" s="6"/>
      <c r="V27" s="6"/>
    </row>
    <row r="28" spans="1:26" ht="32.1" customHeight="1" x14ac:dyDescent="0.25">
      <c r="A28" s="61"/>
      <c r="B28" s="87" t="s">
        <v>3</v>
      </c>
      <c r="C28" s="98"/>
      <c r="D28" s="98"/>
      <c r="E28" s="97"/>
      <c r="F28" s="79"/>
      <c r="G28" s="403"/>
      <c r="H28" s="403"/>
      <c r="I28" s="403"/>
      <c r="J28" s="248"/>
      <c r="K28" s="277"/>
      <c r="L28" s="13"/>
      <c r="M28" s="13"/>
      <c r="N28" s="13"/>
      <c r="O28" s="13"/>
      <c r="P28" s="25"/>
      <c r="Q28" s="13"/>
      <c r="R28" s="13"/>
      <c r="S28" s="13"/>
      <c r="T28" s="13"/>
      <c r="U28" s="13"/>
      <c r="V28" s="6"/>
    </row>
    <row r="29" spans="1:26" ht="32.1" customHeight="1" x14ac:dyDescent="0.25">
      <c r="A29" s="61"/>
      <c r="B29" s="87" t="s">
        <v>4</v>
      </c>
      <c r="C29" s="98"/>
      <c r="D29" s="98"/>
      <c r="E29" s="100"/>
      <c r="F29" s="80"/>
      <c r="G29" s="403"/>
      <c r="H29" s="403"/>
      <c r="I29" s="403"/>
      <c r="J29" s="60"/>
      <c r="K29" s="66"/>
      <c r="L29" s="7"/>
      <c r="M29" s="7"/>
      <c r="N29" s="7"/>
      <c r="O29" s="7"/>
      <c r="P29" s="7"/>
      <c r="Q29" s="7"/>
      <c r="R29" s="7"/>
      <c r="S29" s="7"/>
      <c r="T29" s="7"/>
      <c r="U29" s="7"/>
      <c r="V29" s="6"/>
    </row>
    <row r="30" spans="1:26" ht="32.1" customHeight="1" x14ac:dyDescent="0.25">
      <c r="A30" s="61"/>
      <c r="B30" s="88" t="s">
        <v>5</v>
      </c>
      <c r="C30" s="101"/>
      <c r="D30" s="101"/>
      <c r="E30" s="102"/>
      <c r="F30" s="80"/>
      <c r="G30" s="91"/>
      <c r="H30" s="91"/>
      <c r="I30" s="91"/>
      <c r="J30" s="60"/>
      <c r="K30" s="66"/>
      <c r="L30" s="7"/>
      <c r="M30" s="7"/>
      <c r="N30" s="7"/>
      <c r="O30" s="7"/>
      <c r="P30" s="7"/>
      <c r="Q30" s="7"/>
      <c r="R30" s="7"/>
      <c r="S30" s="7"/>
      <c r="T30" s="7"/>
      <c r="U30" s="7"/>
      <c r="V30" s="6"/>
    </row>
    <row r="31" spans="1:26" s="28" customFormat="1" ht="32.1" customHeight="1" x14ac:dyDescent="0.25">
      <c r="A31" s="61"/>
      <c r="B31" s="88" t="s">
        <v>62</v>
      </c>
      <c r="C31" s="101"/>
      <c r="D31" s="101"/>
      <c r="E31" s="102"/>
      <c r="F31" s="92"/>
      <c r="G31" s="93"/>
      <c r="H31" s="93"/>
      <c r="I31" s="93"/>
      <c r="J31" s="249"/>
      <c r="K31" s="278"/>
      <c r="L31" s="30"/>
      <c r="M31" s="30"/>
      <c r="N31" s="30"/>
      <c r="O31" s="30"/>
      <c r="P31" s="31"/>
      <c r="Q31" s="30"/>
      <c r="R31" s="30"/>
      <c r="S31" s="30"/>
      <c r="T31" s="30"/>
      <c r="U31" s="30"/>
      <c r="V31" s="32"/>
    </row>
    <row r="32" spans="1:26" s="28" customFormat="1" ht="32.1" customHeight="1" x14ac:dyDescent="0.25">
      <c r="A32" s="61"/>
      <c r="B32" s="88" t="s">
        <v>63</v>
      </c>
      <c r="C32" s="101"/>
      <c r="D32" s="101"/>
      <c r="E32" s="102"/>
      <c r="F32" s="92"/>
      <c r="G32" s="93"/>
      <c r="H32" s="93"/>
      <c r="I32" s="93"/>
      <c r="J32" s="249"/>
      <c r="K32" s="278"/>
      <c r="L32" s="30"/>
      <c r="M32" s="30"/>
      <c r="N32" s="30"/>
      <c r="O32" s="30"/>
      <c r="P32" s="31"/>
      <c r="Q32" s="30"/>
      <c r="R32" s="30"/>
      <c r="S32" s="30"/>
      <c r="T32" s="30"/>
      <c r="U32" s="30"/>
      <c r="V32" s="32"/>
    </row>
    <row r="33" spans="1:22" s="28" customFormat="1" ht="26.25" customHeight="1" x14ac:dyDescent="0.25">
      <c r="A33" s="61"/>
      <c r="B33" s="260"/>
      <c r="C33" s="33" t="s">
        <v>80</v>
      </c>
      <c r="D33" s="261"/>
      <c r="E33" s="260"/>
      <c r="F33" s="92"/>
      <c r="G33" s="94"/>
      <c r="H33" s="94"/>
      <c r="I33" s="94"/>
      <c r="J33" s="249"/>
      <c r="K33" s="278"/>
      <c r="L33" s="30"/>
      <c r="M33" s="30"/>
      <c r="N33" s="30"/>
      <c r="O33" s="30"/>
      <c r="P33" s="31"/>
      <c r="Q33" s="30"/>
      <c r="R33" s="30"/>
      <c r="S33" s="30"/>
      <c r="T33" s="30"/>
      <c r="U33" s="30"/>
      <c r="V33" s="32"/>
    </row>
    <row r="34" spans="1:22" ht="22.5" customHeight="1" x14ac:dyDescent="0.25">
      <c r="A34" s="57"/>
      <c r="B34" s="262"/>
      <c r="C34" s="26" t="s">
        <v>81</v>
      </c>
      <c r="D34" s="263"/>
      <c r="E34" s="264"/>
      <c r="F34" s="80"/>
      <c r="G34" s="80"/>
      <c r="H34" s="80"/>
      <c r="I34" s="80"/>
      <c r="J34" s="60"/>
      <c r="K34" s="66"/>
      <c r="L34" s="7"/>
      <c r="M34" s="7"/>
      <c r="N34" s="7"/>
      <c r="O34" s="7"/>
      <c r="P34" s="19"/>
      <c r="Q34" s="7"/>
      <c r="R34" s="7"/>
      <c r="S34" s="7"/>
      <c r="T34" s="7"/>
      <c r="U34" s="7"/>
      <c r="V34" s="6"/>
    </row>
    <row r="35" spans="1:22" ht="9.9499999999999993" customHeight="1" x14ac:dyDescent="0.25">
      <c r="A35" s="57"/>
      <c r="B35" s="103"/>
      <c r="C35" s="103"/>
      <c r="D35" s="40"/>
      <c r="E35" s="40"/>
      <c r="F35" s="104"/>
      <c r="G35" s="105"/>
      <c r="H35" s="105"/>
      <c r="I35" s="105"/>
      <c r="J35" s="250"/>
      <c r="K35" s="66"/>
      <c r="L35" s="17"/>
      <c r="M35" s="17"/>
      <c r="N35" s="17"/>
      <c r="O35" s="17"/>
      <c r="P35" s="19"/>
      <c r="Q35" s="17"/>
      <c r="R35" s="17"/>
      <c r="S35" s="17"/>
      <c r="T35" s="17"/>
      <c r="U35" s="17"/>
      <c r="V35" s="6"/>
    </row>
    <row r="36" spans="1:22" ht="9.9499999999999993" customHeight="1" x14ac:dyDescent="0.25">
      <c r="A36" s="57"/>
      <c r="B36" s="57"/>
      <c r="C36" s="57"/>
      <c r="D36" s="57"/>
      <c r="E36" s="63"/>
      <c r="F36" s="63"/>
      <c r="G36" s="63"/>
      <c r="H36" s="63"/>
      <c r="I36" s="63"/>
      <c r="J36" s="63"/>
      <c r="K36" s="63"/>
      <c r="L36" s="5"/>
      <c r="M36" s="5"/>
      <c r="N36" s="5"/>
      <c r="O36" s="5"/>
      <c r="P36" s="5"/>
      <c r="Q36" s="5"/>
      <c r="R36" s="5"/>
      <c r="S36" s="5"/>
      <c r="T36" s="5"/>
      <c r="U36" s="15"/>
    </row>
    <row r="37" spans="1:22" ht="9.9499999999999993" customHeight="1" x14ac:dyDescent="0.25">
      <c r="A37" s="57"/>
      <c r="B37" s="103"/>
      <c r="C37" s="103"/>
      <c r="D37" s="103"/>
      <c r="E37" s="103"/>
      <c r="F37" s="106"/>
      <c r="G37" s="103"/>
      <c r="H37" s="103"/>
      <c r="I37" s="103"/>
      <c r="J37" s="103"/>
      <c r="K37" s="103"/>
    </row>
    <row r="38" spans="1:22" ht="77.25" customHeight="1" x14ac:dyDescent="0.25">
      <c r="A38" s="57"/>
      <c r="B38" s="81"/>
      <c r="C38" s="399" t="s">
        <v>107</v>
      </c>
      <c r="D38" s="400"/>
      <c r="E38" s="400"/>
      <c r="F38" s="400"/>
      <c r="G38" s="400"/>
      <c r="H38" s="400"/>
      <c r="I38" s="400"/>
      <c r="J38" s="400"/>
      <c r="K38" s="401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2" ht="47.25" customHeight="1" x14ac:dyDescent="0.25">
      <c r="A39" s="57"/>
      <c r="B39" s="81"/>
      <c r="C39" s="198" t="s">
        <v>134</v>
      </c>
      <c r="D39" s="133" t="s">
        <v>82</v>
      </c>
      <c r="E39" s="133" t="s">
        <v>135</v>
      </c>
      <c r="F39" s="210" t="s">
        <v>108</v>
      </c>
      <c r="G39" s="210" t="s">
        <v>109</v>
      </c>
      <c r="H39" s="210" t="s">
        <v>115</v>
      </c>
      <c r="I39" s="210" t="s">
        <v>110</v>
      </c>
      <c r="J39" s="210" t="s">
        <v>133</v>
      </c>
      <c r="K39" s="210" t="s">
        <v>136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5.25" customHeight="1" x14ac:dyDescent="0.25">
      <c r="A40" s="57"/>
      <c r="B40" s="111" t="s">
        <v>1</v>
      </c>
      <c r="C40" s="126"/>
      <c r="D40" s="120"/>
      <c r="E40" s="209"/>
      <c r="F40" s="211"/>
      <c r="G40" s="211"/>
      <c r="H40" s="211"/>
      <c r="I40" s="211"/>
      <c r="J40" s="214"/>
      <c r="K40" s="279"/>
      <c r="L40" s="6"/>
      <c r="M40" s="13"/>
      <c r="N40" s="13"/>
      <c r="O40" s="13"/>
      <c r="P40" s="9"/>
      <c r="Q40" s="6"/>
      <c r="R40" s="13"/>
      <c r="S40" s="13"/>
      <c r="T40" s="13"/>
      <c r="U40" s="13"/>
      <c r="V40" s="6"/>
    </row>
    <row r="41" spans="1:22" ht="32.1" customHeight="1" x14ac:dyDescent="0.25">
      <c r="A41" s="57"/>
      <c r="B41" s="111" t="s">
        <v>2</v>
      </c>
      <c r="C41" s="126"/>
      <c r="D41" s="120"/>
      <c r="E41" s="209"/>
      <c r="F41" s="211"/>
      <c r="G41" s="211"/>
      <c r="H41" s="211"/>
      <c r="I41" s="211"/>
      <c r="J41" s="214"/>
      <c r="K41" s="280"/>
      <c r="L41" s="7"/>
      <c r="M41" s="7"/>
      <c r="N41" s="7"/>
      <c r="O41" s="7"/>
      <c r="P41" s="7"/>
      <c r="Q41" s="7"/>
      <c r="R41" s="7"/>
      <c r="S41" s="7"/>
      <c r="T41" s="7"/>
      <c r="U41" s="7"/>
      <c r="V41" s="6"/>
    </row>
    <row r="42" spans="1:22" ht="32.1" customHeight="1" x14ac:dyDescent="0.25">
      <c r="A42" s="57"/>
      <c r="B42" s="111" t="s">
        <v>3</v>
      </c>
      <c r="C42" s="126"/>
      <c r="D42" s="120"/>
      <c r="E42" s="209"/>
      <c r="F42" s="211"/>
      <c r="G42" s="211"/>
      <c r="H42" s="211"/>
      <c r="I42" s="211"/>
      <c r="J42" s="214"/>
      <c r="K42" s="280"/>
      <c r="L42" s="7"/>
      <c r="M42" s="7"/>
      <c r="N42" s="7"/>
      <c r="O42" s="7"/>
      <c r="P42" s="19"/>
      <c r="Q42" s="7"/>
      <c r="R42" s="7"/>
      <c r="S42" s="7"/>
      <c r="T42" s="7"/>
      <c r="U42" s="7"/>
      <c r="V42" s="6"/>
    </row>
    <row r="43" spans="1:22" ht="32.1" customHeight="1" x14ac:dyDescent="0.25">
      <c r="A43" s="57"/>
      <c r="B43" s="111" t="s">
        <v>4</v>
      </c>
      <c r="C43" s="126"/>
      <c r="D43" s="120"/>
      <c r="E43" s="209"/>
      <c r="F43" s="211"/>
      <c r="G43" s="211"/>
      <c r="H43" s="211"/>
      <c r="I43" s="211"/>
      <c r="J43" s="214"/>
      <c r="K43" s="280"/>
      <c r="L43" s="7"/>
      <c r="M43" s="7"/>
      <c r="N43" s="7"/>
      <c r="O43" s="7"/>
      <c r="P43" s="19"/>
      <c r="Q43" s="7"/>
      <c r="R43" s="7"/>
      <c r="S43" s="7"/>
      <c r="T43" s="7"/>
      <c r="U43" s="7"/>
      <c r="V43" s="6"/>
    </row>
    <row r="44" spans="1:22" ht="32.1" customHeight="1" x14ac:dyDescent="0.25">
      <c r="A44" s="57"/>
      <c r="B44" s="111" t="s">
        <v>5</v>
      </c>
      <c r="C44" s="126"/>
      <c r="D44" s="120"/>
      <c r="E44" s="209"/>
      <c r="F44" s="211"/>
      <c r="G44" s="211"/>
      <c r="H44" s="211"/>
      <c r="I44" s="211"/>
      <c r="J44" s="214"/>
      <c r="K44" s="280"/>
      <c r="L44" s="7"/>
      <c r="M44" s="7"/>
      <c r="N44" s="7"/>
      <c r="O44" s="7"/>
      <c r="P44" s="19"/>
      <c r="Q44" s="7"/>
      <c r="R44" s="7"/>
      <c r="S44" s="7"/>
      <c r="T44" s="7"/>
      <c r="U44" s="7"/>
      <c r="V44" s="6"/>
    </row>
    <row r="45" spans="1:22" ht="32.1" customHeight="1" x14ac:dyDescent="0.25">
      <c r="A45" s="57"/>
      <c r="B45" s="111" t="s">
        <v>62</v>
      </c>
      <c r="C45" s="126"/>
      <c r="D45" s="120"/>
      <c r="E45" s="209"/>
      <c r="F45" s="211"/>
      <c r="G45" s="211"/>
      <c r="H45" s="211"/>
      <c r="I45" s="211"/>
      <c r="J45" s="214"/>
      <c r="K45" s="280"/>
      <c r="L45" s="7"/>
      <c r="M45" s="7"/>
      <c r="N45" s="7"/>
      <c r="O45" s="7"/>
      <c r="P45" s="19"/>
      <c r="Q45" s="7"/>
      <c r="R45" s="7"/>
      <c r="S45" s="7"/>
      <c r="T45" s="7"/>
      <c r="U45" s="7"/>
      <c r="V45" s="6"/>
    </row>
    <row r="46" spans="1:22" ht="32.1" customHeight="1" x14ac:dyDescent="0.25">
      <c r="A46" s="57"/>
      <c r="B46" s="111" t="s">
        <v>63</v>
      </c>
      <c r="C46" s="126"/>
      <c r="D46" s="120"/>
      <c r="E46" s="209"/>
      <c r="F46" s="211"/>
      <c r="G46" s="211"/>
      <c r="H46" s="211"/>
      <c r="I46" s="211"/>
      <c r="J46" s="214"/>
      <c r="K46" s="280"/>
      <c r="L46" s="7"/>
      <c r="M46" s="7"/>
      <c r="N46" s="7"/>
      <c r="O46" s="7"/>
      <c r="P46" s="19"/>
      <c r="Q46" s="7"/>
      <c r="R46" s="7"/>
      <c r="S46" s="7"/>
      <c r="T46" s="7"/>
      <c r="U46" s="7"/>
      <c r="V46" s="6"/>
    </row>
    <row r="47" spans="1:22" ht="32.1" customHeight="1" x14ac:dyDescent="0.25">
      <c r="A47" s="57"/>
      <c r="B47" s="111" t="s">
        <v>64</v>
      </c>
      <c r="C47" s="126"/>
      <c r="D47" s="120"/>
      <c r="E47" s="209"/>
      <c r="F47" s="211"/>
      <c r="G47" s="211"/>
      <c r="H47" s="211"/>
      <c r="I47" s="211"/>
      <c r="J47" s="214"/>
      <c r="K47" s="280"/>
      <c r="L47" s="7"/>
      <c r="M47" s="7"/>
      <c r="N47" s="7"/>
      <c r="O47" s="7"/>
      <c r="P47" s="19"/>
      <c r="Q47" s="7"/>
      <c r="R47" s="7"/>
      <c r="S47" s="7"/>
      <c r="T47" s="7"/>
      <c r="U47" s="7"/>
      <c r="V47" s="6"/>
    </row>
    <row r="48" spans="1:22" ht="32.1" customHeight="1" x14ac:dyDescent="0.25">
      <c r="A48" s="57"/>
      <c r="B48" s="111" t="s">
        <v>65</v>
      </c>
      <c r="C48" s="126"/>
      <c r="D48" s="120"/>
      <c r="E48" s="209"/>
      <c r="F48" s="211"/>
      <c r="G48" s="211"/>
      <c r="H48" s="211"/>
      <c r="I48" s="211"/>
      <c r="J48" s="214"/>
      <c r="K48" s="280"/>
      <c r="L48" s="7"/>
      <c r="M48" s="7"/>
      <c r="N48" s="7"/>
      <c r="O48" s="7"/>
      <c r="P48" s="19"/>
      <c r="Q48" s="7"/>
      <c r="R48" s="7"/>
      <c r="S48" s="7"/>
      <c r="T48" s="7"/>
      <c r="U48" s="7"/>
      <c r="V48" s="6"/>
    </row>
    <row r="49" spans="1:24" ht="32.1" customHeight="1" x14ac:dyDescent="0.25">
      <c r="A49" s="57"/>
      <c r="B49" s="111" t="s">
        <v>66</v>
      </c>
      <c r="C49" s="126"/>
      <c r="D49" s="120"/>
      <c r="E49" s="209"/>
      <c r="F49" s="211"/>
      <c r="G49" s="211"/>
      <c r="H49" s="211"/>
      <c r="I49" s="211"/>
      <c r="J49" s="214"/>
      <c r="K49" s="280"/>
      <c r="L49" s="7"/>
      <c r="M49" s="7"/>
      <c r="N49" s="7"/>
      <c r="O49" s="7"/>
      <c r="P49" s="19"/>
      <c r="Q49" s="7"/>
      <c r="R49" s="7"/>
      <c r="S49" s="7"/>
      <c r="T49" s="7"/>
      <c r="U49" s="7"/>
      <c r="V49" s="6"/>
    </row>
    <row r="50" spans="1:24" ht="32.1" customHeight="1" x14ac:dyDescent="0.25">
      <c r="A50" s="57"/>
      <c r="B50" s="111" t="s">
        <v>67</v>
      </c>
      <c r="C50" s="126"/>
      <c r="D50" s="120"/>
      <c r="E50" s="209"/>
      <c r="F50" s="211"/>
      <c r="G50" s="211"/>
      <c r="H50" s="211"/>
      <c r="I50" s="211"/>
      <c r="J50" s="214"/>
      <c r="K50" s="280"/>
      <c r="L50" s="7"/>
      <c r="M50" s="7"/>
      <c r="N50" s="7"/>
      <c r="O50" s="7"/>
      <c r="P50" s="19"/>
      <c r="Q50" s="7"/>
      <c r="R50" s="7"/>
      <c r="S50" s="7"/>
      <c r="T50" s="7"/>
      <c r="U50" s="7"/>
      <c r="V50" s="6"/>
    </row>
    <row r="51" spans="1:24" ht="32.1" customHeight="1" x14ac:dyDescent="0.25">
      <c r="A51" s="57"/>
      <c r="B51" s="111" t="s">
        <v>68</v>
      </c>
      <c r="C51" s="126"/>
      <c r="D51" s="120"/>
      <c r="E51" s="209"/>
      <c r="F51" s="211"/>
      <c r="G51" s="211"/>
      <c r="H51" s="211"/>
      <c r="I51" s="211"/>
      <c r="J51" s="214"/>
      <c r="K51" s="280"/>
      <c r="L51" s="7"/>
      <c r="M51" s="7"/>
      <c r="N51" s="7"/>
      <c r="O51" s="7"/>
      <c r="P51" s="19"/>
      <c r="Q51" s="7"/>
      <c r="R51" s="7"/>
      <c r="S51" s="7"/>
      <c r="T51" s="7"/>
      <c r="U51" s="7"/>
      <c r="V51" s="6"/>
    </row>
    <row r="52" spans="1:24" ht="32.1" customHeight="1" x14ac:dyDescent="0.25">
      <c r="A52" s="57"/>
      <c r="B52" s="111" t="s">
        <v>69</v>
      </c>
      <c r="C52" s="126"/>
      <c r="D52" s="120"/>
      <c r="E52" s="209"/>
      <c r="F52" s="211"/>
      <c r="G52" s="211"/>
      <c r="H52" s="211"/>
      <c r="I52" s="211"/>
      <c r="J52" s="214"/>
      <c r="K52" s="280"/>
      <c r="L52" s="7"/>
      <c r="M52" s="7"/>
      <c r="N52" s="7"/>
      <c r="O52" s="7"/>
      <c r="P52" s="19"/>
      <c r="Q52" s="7"/>
      <c r="R52" s="7"/>
      <c r="S52" s="7"/>
      <c r="T52" s="7"/>
      <c r="U52" s="7"/>
      <c r="V52" s="6"/>
    </row>
    <row r="53" spans="1:24" ht="32.1" customHeight="1" x14ac:dyDescent="0.25">
      <c r="A53" s="57"/>
      <c r="B53" s="111" t="s">
        <v>70</v>
      </c>
      <c r="C53" s="271"/>
      <c r="D53" s="272"/>
      <c r="E53" s="273"/>
      <c r="F53" s="274"/>
      <c r="G53" s="274"/>
      <c r="H53" s="274"/>
      <c r="I53" s="274"/>
      <c r="J53" s="265"/>
      <c r="K53" s="281"/>
      <c r="L53" s="7"/>
      <c r="M53" s="7"/>
      <c r="N53" s="7"/>
      <c r="O53" s="7"/>
      <c r="P53" s="19"/>
      <c r="Q53" s="7"/>
      <c r="R53" s="7"/>
      <c r="S53" s="7"/>
      <c r="T53" s="7"/>
      <c r="U53" s="7"/>
      <c r="V53" s="6"/>
    </row>
    <row r="54" spans="1:24" s="28" customFormat="1" ht="32.1" customHeight="1" x14ac:dyDescent="0.25">
      <c r="A54" s="61"/>
      <c r="B54" s="90"/>
      <c r="C54" s="212" t="s">
        <v>120</v>
      </c>
      <c r="D54" s="213"/>
      <c r="E54" s="213"/>
      <c r="F54" s="213"/>
      <c r="G54" s="213"/>
      <c r="H54" s="213"/>
      <c r="I54" s="213"/>
      <c r="J54" s="269"/>
      <c r="K54" s="282"/>
      <c r="L54" s="30"/>
      <c r="M54" s="30"/>
      <c r="N54" s="30"/>
      <c r="O54" s="30"/>
      <c r="P54" s="31"/>
      <c r="Q54" s="30"/>
      <c r="R54" s="30"/>
      <c r="S54" s="30"/>
      <c r="T54" s="30"/>
      <c r="U54" s="30"/>
      <c r="V54" s="32"/>
      <c r="W54" s="32"/>
      <c r="X54" s="32"/>
    </row>
    <row r="55" spans="1:24" ht="18" customHeight="1" x14ac:dyDescent="0.25">
      <c r="A55" s="57"/>
      <c r="B55" s="276"/>
      <c r="C55" s="26" t="s">
        <v>121</v>
      </c>
      <c r="D55" s="27"/>
      <c r="E55" s="38"/>
      <c r="F55" s="270"/>
      <c r="G55" s="270"/>
      <c r="H55" s="270"/>
      <c r="I55" s="270"/>
      <c r="J55" s="270"/>
      <c r="K55" s="275"/>
      <c r="L55" s="7"/>
      <c r="M55" s="7"/>
      <c r="N55" s="7"/>
      <c r="O55" s="7"/>
      <c r="P55" s="19"/>
      <c r="Q55" s="7"/>
      <c r="R55" s="7"/>
      <c r="S55" s="7"/>
      <c r="T55" s="7"/>
      <c r="U55" s="7"/>
      <c r="V55" s="6"/>
      <c r="W55" s="6"/>
      <c r="X55" s="6"/>
    </row>
    <row r="56" spans="1:24" ht="9.9499999999999993" customHeight="1" thickBot="1" x14ac:dyDescent="0.3">
      <c r="A56" s="57"/>
      <c r="B56" s="81"/>
      <c r="C56" s="81"/>
      <c r="D56" s="109"/>
      <c r="E56" s="81"/>
      <c r="F56" s="80"/>
      <c r="G56" s="80"/>
      <c r="H56" s="80"/>
      <c r="I56" s="80"/>
      <c r="J56" s="80"/>
      <c r="K56" s="80"/>
      <c r="L56" s="7"/>
      <c r="M56" s="7"/>
      <c r="N56" s="7"/>
      <c r="O56" s="7"/>
      <c r="P56" s="7"/>
      <c r="Q56" s="7"/>
      <c r="R56" s="7"/>
      <c r="S56" s="7"/>
      <c r="T56" s="7"/>
      <c r="U56" s="7"/>
      <c r="V56" s="6"/>
      <c r="W56" s="6"/>
      <c r="X56" s="6"/>
    </row>
    <row r="57" spans="1:24" ht="9.9499999999999993" customHeight="1" x14ac:dyDescent="0.25">
      <c r="A57" s="57"/>
      <c r="B57" s="81"/>
      <c r="C57" s="338" t="s">
        <v>168</v>
      </c>
      <c r="D57" s="339"/>
      <c r="E57" s="340"/>
      <c r="F57" s="76"/>
      <c r="G57" s="338" t="s">
        <v>153</v>
      </c>
      <c r="H57" s="339"/>
      <c r="I57" s="340"/>
      <c r="J57" s="75"/>
      <c r="K57" s="7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63.75" customHeight="1" x14ac:dyDescent="0.25">
      <c r="A58" s="57"/>
      <c r="B58" s="81"/>
      <c r="C58" s="341"/>
      <c r="D58" s="342"/>
      <c r="E58" s="343"/>
      <c r="F58" s="80"/>
      <c r="G58" s="341"/>
      <c r="H58" s="342"/>
      <c r="I58" s="343"/>
      <c r="J58" s="80"/>
      <c r="K58" s="80"/>
      <c r="L58" s="7"/>
      <c r="M58" s="7"/>
      <c r="N58" s="7"/>
      <c r="O58" s="7"/>
      <c r="P58" s="7"/>
      <c r="Q58" s="7"/>
      <c r="R58" s="7"/>
      <c r="S58" s="7"/>
      <c r="T58" s="7"/>
      <c r="U58" s="7"/>
      <c r="V58" s="6"/>
      <c r="W58" s="6"/>
      <c r="X58" s="6"/>
    </row>
    <row r="59" spans="1:24" ht="9.9499999999999993" customHeight="1" x14ac:dyDescent="0.25">
      <c r="A59" s="57"/>
      <c r="B59" s="81"/>
      <c r="C59" s="341"/>
      <c r="D59" s="342"/>
      <c r="E59" s="343"/>
      <c r="F59" s="95"/>
      <c r="G59" s="341"/>
      <c r="H59" s="342"/>
      <c r="I59" s="343"/>
      <c r="J59" s="96"/>
      <c r="K59" s="96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6"/>
      <c r="W59" s="6"/>
      <c r="X59" s="6"/>
    </row>
    <row r="60" spans="1:24" ht="9.9499999999999993" customHeight="1" x14ac:dyDescent="0.25">
      <c r="A60" s="57"/>
      <c r="B60" s="81"/>
      <c r="C60" s="341"/>
      <c r="D60" s="342"/>
      <c r="E60" s="343"/>
      <c r="F60" s="82"/>
      <c r="G60" s="341"/>
      <c r="H60" s="342"/>
      <c r="I60" s="343"/>
      <c r="J60" s="81"/>
      <c r="K60" s="81"/>
    </row>
    <row r="61" spans="1:24" ht="16.5" thickBot="1" x14ac:dyDescent="0.3">
      <c r="A61" s="57"/>
      <c r="B61" s="81"/>
      <c r="C61" s="344"/>
      <c r="D61" s="345"/>
      <c r="E61" s="346"/>
      <c r="F61" s="82"/>
      <c r="G61" s="344"/>
      <c r="H61" s="345"/>
      <c r="I61" s="346"/>
      <c r="J61" s="81"/>
      <c r="K61" s="81"/>
    </row>
    <row r="62" spans="1:24" ht="9.9499999999999993" customHeight="1" x14ac:dyDescent="0.25">
      <c r="A62" s="57"/>
      <c r="B62" s="81"/>
      <c r="C62" s="110"/>
      <c r="D62" s="110"/>
      <c r="E62" s="110"/>
      <c r="F62" s="82"/>
      <c r="G62" s="81"/>
      <c r="H62" s="81"/>
      <c r="I62" s="81"/>
      <c r="J62" s="81"/>
      <c r="K62" s="81"/>
    </row>
    <row r="63" spans="1:24" ht="9.9499999999999993" customHeight="1" x14ac:dyDescent="0.25">
      <c r="A63" s="57"/>
      <c r="B63" s="103"/>
      <c r="C63" s="112"/>
      <c r="D63" s="112"/>
      <c r="E63" s="112"/>
      <c r="F63" s="106"/>
      <c r="G63" s="103"/>
      <c r="H63" s="103"/>
      <c r="I63" s="103"/>
      <c r="J63" s="103"/>
      <c r="K63" s="103"/>
    </row>
    <row r="64" spans="1:24" ht="9.9499999999999993" customHeight="1" thickBot="1" x14ac:dyDescent="0.3">
      <c r="A64" s="57"/>
      <c r="B64" s="57"/>
      <c r="C64" s="66"/>
      <c r="D64" s="66"/>
      <c r="E64" s="66"/>
      <c r="F64" s="58"/>
      <c r="G64" s="57"/>
      <c r="H64" s="57"/>
      <c r="I64" s="57"/>
      <c r="J64" s="57"/>
      <c r="K64" s="57"/>
    </row>
    <row r="65" spans="1:25" ht="78" customHeight="1" x14ac:dyDescent="0.25">
      <c r="A65" s="57"/>
      <c r="B65" s="395" t="s">
        <v>83</v>
      </c>
      <c r="C65" s="396"/>
      <c r="D65" s="396"/>
      <c r="E65" s="396"/>
      <c r="F65" s="396"/>
      <c r="G65" s="396"/>
      <c r="H65" s="397"/>
      <c r="I65" s="62"/>
      <c r="J65" s="62"/>
      <c r="K65" s="62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5" ht="19.5" customHeight="1" x14ac:dyDescent="0.25">
      <c r="A66" s="57"/>
      <c r="B66" s="140"/>
      <c r="C66" s="141"/>
      <c r="D66" s="141"/>
      <c r="E66" s="141"/>
      <c r="F66" s="141"/>
      <c r="G66" s="141"/>
      <c r="H66" s="142"/>
      <c r="I66" s="62"/>
      <c r="J66" s="62"/>
      <c r="K66" s="62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5" ht="29.25" customHeight="1" thickBot="1" x14ac:dyDescent="0.3">
      <c r="A67" s="57"/>
      <c r="B67" s="140"/>
      <c r="C67" s="352" t="s">
        <v>60</v>
      </c>
      <c r="D67" s="352"/>
      <c r="E67" s="185"/>
      <c r="F67" s="73"/>
      <c r="G67" s="72"/>
      <c r="H67" s="143"/>
      <c r="I67" s="57"/>
      <c r="J67" s="68"/>
      <c r="K67" s="68"/>
      <c r="L67" s="35"/>
      <c r="M67" s="35"/>
      <c r="N67" s="35"/>
      <c r="O67" s="35"/>
      <c r="P67" s="35"/>
    </row>
    <row r="68" spans="1:25" ht="9.9499999999999993" customHeight="1" thickTop="1" thickBot="1" x14ac:dyDescent="0.3">
      <c r="A68" s="57"/>
      <c r="B68" s="144"/>
      <c r="C68" s="145"/>
      <c r="D68" s="145"/>
      <c r="E68" s="145"/>
      <c r="F68" s="146"/>
      <c r="G68" s="145"/>
      <c r="H68" s="147"/>
      <c r="I68" s="67"/>
      <c r="J68" s="67"/>
      <c r="K68" s="67"/>
      <c r="L68" s="36"/>
      <c r="M68" s="36"/>
      <c r="N68" s="36"/>
      <c r="O68" s="36"/>
      <c r="P68" s="36"/>
    </row>
    <row r="69" spans="1:25" ht="9.9499999999999993" customHeight="1" x14ac:dyDescent="0.25">
      <c r="A69" s="57"/>
      <c r="B69" s="148"/>
      <c r="C69" s="149"/>
      <c r="D69" s="149"/>
      <c r="E69" s="149"/>
      <c r="F69" s="150"/>
      <c r="G69" s="149"/>
      <c r="H69" s="151"/>
      <c r="I69" s="57"/>
      <c r="J69" s="57"/>
      <c r="K69" s="57"/>
    </row>
    <row r="70" spans="1:25" ht="46.5" customHeight="1" x14ac:dyDescent="0.25">
      <c r="A70" s="57"/>
      <c r="B70" s="140"/>
      <c r="C70" s="353" t="s">
        <v>17</v>
      </c>
      <c r="D70" s="353"/>
      <c r="E70" s="353"/>
      <c r="F70" s="353"/>
      <c r="G70" s="353"/>
      <c r="H70" s="354"/>
      <c r="I70" s="64"/>
      <c r="J70" s="64"/>
      <c r="K70" s="64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5" ht="9.9499999999999993" customHeight="1" x14ac:dyDescent="0.25">
      <c r="A71" s="57"/>
      <c r="B71" s="140"/>
      <c r="C71" s="72"/>
      <c r="D71" s="72"/>
      <c r="E71" s="72"/>
      <c r="F71" s="73"/>
      <c r="G71" s="72"/>
      <c r="H71" s="143"/>
      <c r="I71" s="57"/>
      <c r="J71" s="57"/>
      <c r="K71" s="57"/>
    </row>
    <row r="72" spans="1:25" ht="9.9499999999999993" customHeight="1" x14ac:dyDescent="0.25">
      <c r="A72" s="57"/>
      <c r="B72" s="140"/>
      <c r="C72" s="72"/>
      <c r="D72" s="72"/>
      <c r="E72" s="72"/>
      <c r="F72" s="73"/>
      <c r="G72" s="74"/>
      <c r="H72" s="152"/>
      <c r="I72" s="68"/>
      <c r="J72" s="68"/>
      <c r="K72" s="68"/>
      <c r="L72" s="35"/>
      <c r="O72" s="35"/>
      <c r="P72" s="35"/>
      <c r="Q72" s="35"/>
      <c r="R72" s="35"/>
      <c r="S72" s="35"/>
      <c r="T72" s="35"/>
    </row>
    <row r="73" spans="1:25" ht="24.95" customHeight="1" x14ac:dyDescent="0.25">
      <c r="A73" s="57"/>
      <c r="B73" s="140"/>
      <c r="C73" s="348" t="s">
        <v>9</v>
      </c>
      <c r="D73" s="348"/>
      <c r="E73" s="72"/>
      <c r="F73" s="153" t="s">
        <v>10</v>
      </c>
      <c r="G73" s="153"/>
      <c r="H73" s="154"/>
      <c r="I73" s="67"/>
      <c r="J73" s="67"/>
      <c r="K73" s="67"/>
      <c r="L73" s="36"/>
      <c r="N73" s="3"/>
      <c r="O73" s="36"/>
      <c r="P73" s="36"/>
      <c r="Q73" s="36"/>
      <c r="R73" s="36"/>
      <c r="S73" s="36"/>
      <c r="T73" s="36"/>
    </row>
    <row r="74" spans="1:25" ht="24.95" customHeight="1" thickBot="1" x14ac:dyDescent="0.3">
      <c r="A74" s="57"/>
      <c r="B74" s="155" t="s">
        <v>8</v>
      </c>
      <c r="C74" s="186"/>
      <c r="D74" s="113"/>
      <c r="E74" s="156" t="s">
        <v>8</v>
      </c>
      <c r="F74" s="350"/>
      <c r="G74" s="351"/>
      <c r="H74" s="154"/>
      <c r="I74" s="69"/>
      <c r="J74" s="69"/>
      <c r="K74" s="69"/>
      <c r="L74" s="18"/>
      <c r="N74" s="3"/>
      <c r="O74" s="18"/>
      <c r="P74" s="18"/>
      <c r="Q74" s="18"/>
      <c r="R74" s="18"/>
      <c r="S74" s="18"/>
      <c r="T74" s="18"/>
    </row>
    <row r="75" spans="1:25" ht="9.9499999999999993" customHeight="1" thickTop="1" x14ac:dyDescent="0.25">
      <c r="A75" s="57"/>
      <c r="B75" s="140"/>
      <c r="C75" s="72"/>
      <c r="D75" s="72"/>
      <c r="E75" s="72"/>
      <c r="F75" s="156"/>
      <c r="G75" s="157"/>
      <c r="H75" s="158"/>
      <c r="I75" s="69"/>
      <c r="J75" s="69"/>
      <c r="K75" s="69"/>
      <c r="L75" s="18"/>
      <c r="N75" s="3"/>
      <c r="O75" s="18"/>
      <c r="P75" s="18"/>
      <c r="Q75" s="18"/>
      <c r="R75" s="18"/>
      <c r="S75" s="18"/>
      <c r="T75" s="18"/>
    </row>
    <row r="76" spans="1:25" ht="9.9499999999999993" customHeight="1" thickBot="1" x14ac:dyDescent="0.3">
      <c r="A76" s="57"/>
      <c r="B76" s="144"/>
      <c r="C76" s="145"/>
      <c r="D76" s="145"/>
      <c r="E76" s="145"/>
      <c r="F76" s="159"/>
      <c r="G76" s="160"/>
      <c r="H76" s="161"/>
      <c r="I76" s="69"/>
      <c r="J76" s="69"/>
      <c r="K76" s="69"/>
      <c r="L76" s="18"/>
      <c r="N76" s="3"/>
      <c r="O76" s="18"/>
      <c r="P76" s="18"/>
      <c r="Q76" s="18"/>
      <c r="R76" s="18"/>
      <c r="S76" s="18"/>
      <c r="T76" s="18"/>
    </row>
    <row r="77" spans="1:25" ht="9.9499999999999993" customHeight="1" x14ac:dyDescent="0.25">
      <c r="A77" s="57"/>
      <c r="B77" s="103"/>
      <c r="C77" s="103"/>
      <c r="D77" s="103"/>
      <c r="E77" s="103"/>
      <c r="F77" s="115"/>
      <c r="G77" s="116"/>
      <c r="H77" s="116"/>
      <c r="I77" s="69"/>
      <c r="J77" s="69"/>
      <c r="K77" s="69"/>
      <c r="L77" s="18"/>
      <c r="N77" s="3"/>
      <c r="O77" s="18"/>
      <c r="P77" s="18"/>
      <c r="Q77" s="18"/>
      <c r="R77" s="18"/>
      <c r="S77" s="18"/>
      <c r="T77" s="18"/>
    </row>
    <row r="78" spans="1:25" ht="9.9499999999999993" customHeight="1" thickBot="1" x14ac:dyDescent="0.3">
      <c r="A78" s="57"/>
      <c r="B78" s="57"/>
      <c r="C78" s="57"/>
      <c r="D78" s="57"/>
      <c r="E78" s="57"/>
      <c r="F78" s="70"/>
      <c r="G78" s="69"/>
      <c r="H78" s="69"/>
      <c r="I78" s="69"/>
      <c r="J78" s="69"/>
      <c r="K78" s="69"/>
      <c r="L78" s="18"/>
      <c r="N78" s="3"/>
      <c r="O78" s="18"/>
      <c r="P78" s="18"/>
      <c r="Q78" s="18"/>
      <c r="R78" s="18"/>
      <c r="S78" s="18"/>
      <c r="T78" s="18"/>
    </row>
    <row r="79" spans="1:25" ht="87" customHeight="1" x14ac:dyDescent="0.25">
      <c r="A79" s="57"/>
      <c r="B79" s="222"/>
      <c r="C79" s="349" t="s">
        <v>84</v>
      </c>
      <c r="D79" s="349"/>
      <c r="E79" s="349"/>
      <c r="F79" s="349"/>
      <c r="G79" s="223"/>
      <c r="H79" s="224"/>
      <c r="I79" s="60"/>
      <c r="J79" s="253"/>
      <c r="K79" s="253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</row>
    <row r="80" spans="1:25" ht="41.25" customHeight="1" x14ac:dyDescent="0.25">
      <c r="A80" s="57"/>
      <c r="B80" s="225"/>
      <c r="C80" s="198" t="s">
        <v>26</v>
      </c>
      <c r="D80" s="199" t="s">
        <v>25</v>
      </c>
      <c r="E80" s="199" t="s">
        <v>24</v>
      </c>
      <c r="F80" s="199" t="s">
        <v>23</v>
      </c>
      <c r="G80" s="200"/>
      <c r="H80" s="226"/>
      <c r="I80" s="60"/>
      <c r="J80" s="246"/>
      <c r="K80" s="246"/>
      <c r="L80" s="6"/>
      <c r="M80" s="10"/>
      <c r="N80" s="10"/>
      <c r="O80" s="10"/>
      <c r="P80" s="10"/>
      <c r="Q80" s="6"/>
      <c r="R80" s="10"/>
      <c r="S80" s="10"/>
      <c r="T80" s="10"/>
      <c r="U80" s="10"/>
      <c r="V80" s="6"/>
      <c r="W80" s="6"/>
      <c r="X80" s="6"/>
      <c r="Y80" s="6"/>
    </row>
    <row r="81" spans="1:25" ht="32.1" customHeight="1" x14ac:dyDescent="0.25">
      <c r="A81" s="57"/>
      <c r="B81" s="227">
        <v>1</v>
      </c>
      <c r="C81" s="125"/>
      <c r="D81" s="117"/>
      <c r="E81" s="118"/>
      <c r="F81" s="118"/>
      <c r="G81" s="80"/>
      <c r="H81" s="226"/>
      <c r="I81" s="60"/>
      <c r="J81" s="60"/>
      <c r="K81" s="60"/>
      <c r="L81" s="7"/>
      <c r="M81" s="7"/>
      <c r="N81" s="7"/>
      <c r="O81" s="7"/>
      <c r="P81" s="7"/>
      <c r="Q81" s="7"/>
      <c r="R81" s="7"/>
      <c r="S81" s="7"/>
      <c r="T81" s="7"/>
      <c r="U81" s="7"/>
      <c r="V81" s="6"/>
      <c r="W81" s="6"/>
      <c r="X81" s="6"/>
      <c r="Y81" s="6"/>
    </row>
    <row r="82" spans="1:25" ht="32.1" customHeight="1" x14ac:dyDescent="0.25">
      <c r="A82" s="57"/>
      <c r="B82" s="228">
        <v>2</v>
      </c>
      <c r="C82" s="125"/>
      <c r="D82" s="119"/>
      <c r="E82" s="118"/>
      <c r="F82" s="118"/>
      <c r="G82" s="80"/>
      <c r="H82" s="226"/>
      <c r="I82" s="60"/>
      <c r="J82" s="60"/>
      <c r="K82" s="60"/>
      <c r="L82" s="7"/>
      <c r="M82" s="7"/>
      <c r="N82" s="7"/>
      <c r="O82" s="7"/>
      <c r="P82" s="7"/>
      <c r="Q82" s="7"/>
      <c r="R82" s="7"/>
      <c r="S82" s="7"/>
      <c r="T82" s="7"/>
      <c r="U82" s="7"/>
      <c r="V82" s="6"/>
      <c r="W82" s="6"/>
      <c r="X82" s="6"/>
      <c r="Y82" s="6"/>
    </row>
    <row r="83" spans="1:25" ht="32.1" customHeight="1" x14ac:dyDescent="0.25">
      <c r="A83" s="57"/>
      <c r="B83" s="228">
        <v>3</v>
      </c>
      <c r="C83" s="125"/>
      <c r="D83" s="119"/>
      <c r="E83" s="118"/>
      <c r="F83" s="118"/>
      <c r="G83" s="80"/>
      <c r="H83" s="226"/>
      <c r="I83" s="60"/>
      <c r="J83" s="60"/>
      <c r="K83" s="60"/>
      <c r="L83" s="7"/>
      <c r="M83" s="7"/>
      <c r="N83" s="7"/>
      <c r="O83" s="7"/>
      <c r="P83" s="7"/>
      <c r="Q83" s="7"/>
      <c r="R83" s="7"/>
      <c r="S83" s="7"/>
      <c r="T83" s="7"/>
      <c r="U83" s="7"/>
      <c r="V83" s="6"/>
      <c r="W83" s="6"/>
      <c r="X83" s="6"/>
      <c r="Y83" s="6"/>
    </row>
    <row r="84" spans="1:25" ht="32.1" customHeight="1" x14ac:dyDescent="0.25">
      <c r="A84" s="57"/>
      <c r="B84" s="228">
        <v>4</v>
      </c>
      <c r="C84" s="125"/>
      <c r="D84" s="119"/>
      <c r="E84" s="118"/>
      <c r="F84" s="118"/>
      <c r="G84" s="80"/>
      <c r="H84" s="226"/>
      <c r="I84" s="60"/>
      <c r="J84" s="60"/>
      <c r="K84" s="60"/>
      <c r="L84" s="7"/>
      <c r="M84" s="7"/>
      <c r="N84" s="7"/>
      <c r="O84" s="7"/>
      <c r="P84" s="7"/>
      <c r="Q84" s="7"/>
      <c r="R84" s="7"/>
      <c r="S84" s="7"/>
      <c r="T84" s="7"/>
      <c r="U84" s="7"/>
      <c r="V84" s="6"/>
      <c r="W84" s="6"/>
      <c r="X84" s="6"/>
      <c r="Y84" s="6"/>
    </row>
    <row r="85" spans="1:25" ht="32.1" customHeight="1" x14ac:dyDescent="0.25">
      <c r="A85" s="57"/>
      <c r="B85" s="228">
        <v>5</v>
      </c>
      <c r="C85" s="125"/>
      <c r="D85" s="119"/>
      <c r="E85" s="118"/>
      <c r="F85" s="118"/>
      <c r="G85" s="80"/>
      <c r="H85" s="226"/>
      <c r="I85" s="60"/>
      <c r="J85" s="60"/>
      <c r="K85" s="60"/>
      <c r="L85" s="7"/>
      <c r="M85" s="7"/>
      <c r="N85" s="7"/>
      <c r="O85" s="7"/>
      <c r="P85" s="7"/>
      <c r="Q85" s="7"/>
      <c r="R85" s="7"/>
      <c r="S85" s="7"/>
      <c r="T85" s="7"/>
      <c r="U85" s="7"/>
      <c r="V85" s="6"/>
      <c r="W85" s="6"/>
      <c r="X85" s="6"/>
      <c r="Y85" s="6"/>
    </row>
    <row r="86" spans="1:25" ht="32.1" customHeight="1" x14ac:dyDescent="0.25">
      <c r="A86" s="57"/>
      <c r="B86" s="228">
        <v>6</v>
      </c>
      <c r="C86" s="125"/>
      <c r="D86" s="119"/>
      <c r="E86" s="118"/>
      <c r="F86" s="118"/>
      <c r="G86" s="80"/>
      <c r="H86" s="226"/>
      <c r="I86" s="60"/>
      <c r="J86" s="60"/>
      <c r="K86" s="60"/>
      <c r="L86" s="7"/>
      <c r="M86" s="7"/>
      <c r="N86" s="7"/>
      <c r="O86" s="7"/>
      <c r="P86" s="7"/>
      <c r="Q86" s="7"/>
      <c r="R86" s="7"/>
      <c r="S86" s="7"/>
      <c r="T86" s="7"/>
      <c r="U86" s="7"/>
      <c r="V86" s="6"/>
      <c r="W86" s="6"/>
      <c r="X86" s="6"/>
      <c r="Y86" s="6"/>
    </row>
    <row r="87" spans="1:25" ht="32.1" customHeight="1" x14ac:dyDescent="0.25">
      <c r="A87" s="57"/>
      <c r="B87" s="228">
        <v>7</v>
      </c>
      <c r="C87" s="125"/>
      <c r="D87" s="119"/>
      <c r="E87" s="118"/>
      <c r="F87" s="118"/>
      <c r="G87" s="80"/>
      <c r="H87" s="226"/>
      <c r="I87" s="60"/>
      <c r="J87" s="60"/>
      <c r="K87" s="60"/>
      <c r="L87" s="7"/>
      <c r="M87" s="7"/>
      <c r="N87" s="7"/>
      <c r="O87" s="7"/>
      <c r="P87" s="7"/>
      <c r="Q87" s="7"/>
      <c r="R87" s="7"/>
      <c r="S87" s="7"/>
      <c r="T87" s="7"/>
      <c r="U87" s="7"/>
      <c r="V87" s="6"/>
      <c r="W87" s="6"/>
      <c r="X87" s="6"/>
      <c r="Y87" s="6"/>
    </row>
    <row r="88" spans="1:25" ht="32.1" customHeight="1" x14ac:dyDescent="0.25">
      <c r="A88" s="57"/>
      <c r="B88" s="228">
        <v>8</v>
      </c>
      <c r="C88" s="125"/>
      <c r="D88" s="119"/>
      <c r="E88" s="118"/>
      <c r="F88" s="118"/>
      <c r="G88" s="80"/>
      <c r="H88" s="226"/>
      <c r="I88" s="60"/>
      <c r="J88" s="60"/>
      <c r="K88" s="60"/>
      <c r="L88" s="7"/>
      <c r="M88" s="7"/>
      <c r="N88" s="7"/>
      <c r="O88" s="7"/>
      <c r="P88" s="7"/>
      <c r="Q88" s="7"/>
      <c r="R88" s="7"/>
      <c r="S88" s="7"/>
      <c r="T88" s="7"/>
      <c r="U88" s="7"/>
      <c r="V88" s="6"/>
      <c r="W88" s="6"/>
      <c r="X88" s="6"/>
      <c r="Y88" s="6"/>
    </row>
    <row r="89" spans="1:25" ht="32.1" customHeight="1" x14ac:dyDescent="0.25">
      <c r="A89" s="57"/>
      <c r="B89" s="228" t="s">
        <v>65</v>
      </c>
      <c r="C89" s="126"/>
      <c r="D89" s="120"/>
      <c r="E89" s="120"/>
      <c r="F89" s="121"/>
      <c r="G89" s="108"/>
      <c r="H89" s="229"/>
      <c r="I89" s="65"/>
      <c r="J89" s="60"/>
      <c r="K89" s="66"/>
      <c r="L89" s="7"/>
      <c r="M89" s="7"/>
      <c r="N89" s="7"/>
      <c r="O89" s="7"/>
      <c r="P89" s="19"/>
      <c r="Q89" s="7"/>
      <c r="R89" s="7"/>
      <c r="S89" s="7"/>
      <c r="T89" s="7"/>
      <c r="U89" s="7"/>
      <c r="V89" s="6"/>
    </row>
    <row r="90" spans="1:25" ht="32.1" customHeight="1" x14ac:dyDescent="0.25">
      <c r="A90" s="57"/>
      <c r="B90" s="228">
        <v>10</v>
      </c>
      <c r="C90" s="126"/>
      <c r="D90" s="120"/>
      <c r="E90" s="120"/>
      <c r="F90" s="121"/>
      <c r="G90" s="108"/>
      <c r="H90" s="229"/>
      <c r="I90" s="65"/>
      <c r="J90" s="60"/>
      <c r="K90" s="66"/>
      <c r="L90" s="7"/>
      <c r="M90" s="7"/>
      <c r="N90" s="7"/>
      <c r="O90" s="7"/>
      <c r="P90" s="19"/>
      <c r="Q90" s="7"/>
      <c r="R90" s="7"/>
      <c r="S90" s="7"/>
      <c r="T90" s="7"/>
      <c r="U90" s="7"/>
      <c r="V90" s="6"/>
    </row>
    <row r="91" spans="1:25" s="28" customFormat="1" ht="32.1" customHeight="1" x14ac:dyDescent="0.25">
      <c r="A91" s="61"/>
      <c r="B91" s="228"/>
      <c r="C91" s="124" t="s">
        <v>102</v>
      </c>
      <c r="D91" s="34"/>
      <c r="E91" s="37"/>
      <c r="F91" s="53"/>
      <c r="G91" s="189"/>
      <c r="H91" s="230"/>
      <c r="I91" s="190"/>
      <c r="J91" s="249"/>
      <c r="K91" s="278"/>
      <c r="L91" s="30"/>
      <c r="M91" s="30"/>
      <c r="N91" s="30"/>
      <c r="O91" s="30"/>
      <c r="P91" s="31"/>
      <c r="Q91" s="30"/>
      <c r="R91" s="30"/>
      <c r="S91" s="30"/>
      <c r="T91" s="30"/>
      <c r="U91" s="30"/>
      <c r="V91" s="32"/>
      <c r="W91" s="32"/>
      <c r="X91" s="32"/>
    </row>
    <row r="92" spans="1:25" ht="18" customHeight="1" x14ac:dyDescent="0.25">
      <c r="A92" s="57"/>
      <c r="B92" s="231"/>
      <c r="C92" s="26" t="s">
        <v>101</v>
      </c>
      <c r="D92" s="27"/>
      <c r="E92" s="38"/>
      <c r="F92" s="44"/>
      <c r="G92" s="80"/>
      <c r="H92" s="226"/>
      <c r="I92" s="60"/>
      <c r="J92" s="60"/>
      <c r="K92" s="66"/>
      <c r="L92" s="7"/>
      <c r="M92" s="7"/>
      <c r="N92" s="7"/>
      <c r="O92" s="7"/>
      <c r="P92" s="19"/>
      <c r="Q92" s="7"/>
      <c r="R92" s="7"/>
      <c r="S92" s="7"/>
      <c r="T92" s="7"/>
      <c r="U92" s="7"/>
      <c r="V92" s="6"/>
      <c r="W92" s="6"/>
      <c r="X92" s="6"/>
    </row>
    <row r="93" spans="1:25" ht="18" customHeight="1" thickBot="1" x14ac:dyDescent="0.3">
      <c r="A93" s="57"/>
      <c r="B93" s="225"/>
      <c r="C93" s="75"/>
      <c r="D93" s="75"/>
      <c r="E93" s="96"/>
      <c r="F93" s="96"/>
      <c r="G93" s="96"/>
      <c r="H93" s="232"/>
      <c r="I93" s="71"/>
      <c r="J93" s="201"/>
      <c r="K93" s="206"/>
      <c r="L93" s="16"/>
      <c r="M93" s="16"/>
      <c r="N93" s="16"/>
      <c r="O93" s="16"/>
      <c r="P93" s="16"/>
      <c r="Q93" s="16"/>
      <c r="R93" s="16"/>
      <c r="S93" s="16"/>
      <c r="T93" s="17"/>
      <c r="U93" s="17"/>
      <c r="V93" s="6"/>
    </row>
    <row r="94" spans="1:25" ht="106.5" customHeight="1" thickBot="1" x14ac:dyDescent="0.3">
      <c r="A94" s="57"/>
      <c r="B94" s="225"/>
      <c r="C94" s="366" t="s">
        <v>171</v>
      </c>
      <c r="D94" s="367"/>
      <c r="E94" s="367"/>
      <c r="F94" s="368"/>
      <c r="G94" s="80"/>
      <c r="H94" s="226"/>
      <c r="I94" s="60"/>
      <c r="J94" s="60"/>
      <c r="K94" s="60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5" ht="8.25" customHeight="1" thickBot="1" x14ac:dyDescent="0.3">
      <c r="A95" s="57"/>
      <c r="B95" s="225"/>
      <c r="C95" s="75"/>
      <c r="D95" s="75"/>
      <c r="E95" s="75"/>
      <c r="F95" s="76"/>
      <c r="G95" s="75"/>
      <c r="H95" s="233"/>
      <c r="I95" s="59"/>
      <c r="J95" s="59"/>
      <c r="K95" s="59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5" ht="165.75" customHeight="1" thickBot="1" x14ac:dyDescent="0.3">
      <c r="A96" s="57"/>
      <c r="B96" s="234"/>
      <c r="C96" s="366" t="s">
        <v>169</v>
      </c>
      <c r="D96" s="367"/>
      <c r="E96" s="367"/>
      <c r="F96" s="368"/>
      <c r="G96" s="235"/>
      <c r="H96" s="236"/>
      <c r="I96" s="60"/>
      <c r="J96" s="60"/>
      <c r="K96" s="60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9" ht="9.9499999999999993" customHeight="1" x14ac:dyDescent="0.25">
      <c r="A97" s="57"/>
      <c r="B97" s="103"/>
      <c r="C97" s="103"/>
      <c r="D97" s="43"/>
      <c r="E97" s="112"/>
      <c r="F97" s="127"/>
      <c r="G97" s="112"/>
      <c r="H97" s="112"/>
      <c r="I97" s="66"/>
      <c r="J97" s="66"/>
      <c r="K97" s="66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7"/>
    </row>
    <row r="98" spans="1:29" ht="9.9499999999999993" customHeight="1" x14ac:dyDescent="0.25">
      <c r="A98" s="57"/>
      <c r="B98" s="57"/>
      <c r="C98" s="57"/>
      <c r="D98" s="57"/>
      <c r="E98" s="57"/>
      <c r="F98" s="58"/>
      <c r="G98" s="57"/>
      <c r="H98" s="57"/>
      <c r="I98" s="57"/>
      <c r="J98" s="57"/>
      <c r="K98" s="57"/>
    </row>
    <row r="99" spans="1:29" ht="9.9499999999999993" customHeight="1" x14ac:dyDescent="0.25">
      <c r="A99" s="57"/>
      <c r="B99" s="286"/>
      <c r="C99" s="287"/>
      <c r="D99" s="287"/>
      <c r="E99" s="287"/>
      <c r="F99" s="288"/>
      <c r="G99" s="287"/>
      <c r="H99" s="287"/>
      <c r="I99" s="289"/>
      <c r="J99" s="57"/>
      <c r="K99" s="57"/>
    </row>
    <row r="100" spans="1:29" ht="36.75" customHeight="1" x14ac:dyDescent="0.25">
      <c r="A100" s="57"/>
      <c r="B100" s="398" t="s">
        <v>72</v>
      </c>
      <c r="C100" s="398"/>
      <c r="D100" s="398"/>
      <c r="E100" s="398"/>
      <c r="F100" s="398"/>
      <c r="G100" s="398"/>
      <c r="H100" s="130"/>
      <c r="I100" s="290"/>
      <c r="J100" s="221"/>
      <c r="K100" s="221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6"/>
      <c r="W100" s="46"/>
      <c r="X100" s="6"/>
      <c r="Y100" s="6"/>
      <c r="Z100" s="6"/>
    </row>
    <row r="101" spans="1:29" ht="75.75" customHeight="1" x14ac:dyDescent="0.25">
      <c r="A101" s="57"/>
      <c r="B101" s="198" t="s">
        <v>18</v>
      </c>
      <c r="C101" s="360" t="s">
        <v>19</v>
      </c>
      <c r="D101" s="360"/>
      <c r="E101" s="198" t="s">
        <v>85</v>
      </c>
      <c r="F101" s="390" t="s">
        <v>73</v>
      </c>
      <c r="G101" s="391"/>
      <c r="H101" s="75"/>
      <c r="I101" s="291"/>
      <c r="J101" s="197"/>
      <c r="K101" s="208"/>
      <c r="L101" s="6"/>
      <c r="M101" s="9"/>
      <c r="N101" s="9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9" ht="30" customHeight="1" x14ac:dyDescent="0.25">
      <c r="A102" s="57"/>
      <c r="B102" s="128" t="s">
        <v>27</v>
      </c>
      <c r="C102" s="334" t="s">
        <v>16</v>
      </c>
      <c r="D102" s="334"/>
      <c r="E102" s="193"/>
      <c r="F102" s="196" t="str">
        <f ca="1">IFERROR(E102*100/$E$109,"-")</f>
        <v>-</v>
      </c>
      <c r="G102" s="203" t="s">
        <v>21</v>
      </c>
      <c r="H102" s="75"/>
      <c r="I102" s="291"/>
      <c r="J102" s="254"/>
      <c r="K102" s="59"/>
      <c r="L102" s="6"/>
      <c r="M102" s="47"/>
      <c r="N102" s="4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9" ht="30" customHeight="1" x14ac:dyDescent="0.25">
      <c r="A103" s="57"/>
      <c r="B103" s="128" t="s">
        <v>28</v>
      </c>
      <c r="C103" s="334" t="s">
        <v>11</v>
      </c>
      <c r="D103" s="334"/>
      <c r="E103" s="193"/>
      <c r="F103" s="196" t="str">
        <f t="shared" ref="F103:F108" ca="1" si="0">IFERROR(E103*100/$E$109,"-")</f>
        <v>-</v>
      </c>
      <c r="G103" s="203" t="s">
        <v>21</v>
      </c>
      <c r="H103" s="75"/>
      <c r="I103" s="291"/>
      <c r="J103" s="254"/>
      <c r="K103" s="59"/>
      <c r="L103" s="6"/>
      <c r="M103" s="47"/>
      <c r="N103" s="4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9" ht="30" customHeight="1" x14ac:dyDescent="0.25">
      <c r="A104" s="57"/>
      <c r="B104" s="128" t="s">
        <v>29</v>
      </c>
      <c r="C104" s="334" t="s">
        <v>12</v>
      </c>
      <c r="D104" s="334"/>
      <c r="E104" s="193"/>
      <c r="F104" s="196" t="str">
        <f t="shared" ca="1" si="0"/>
        <v>-</v>
      </c>
      <c r="G104" s="203" t="s">
        <v>21</v>
      </c>
      <c r="H104" s="75"/>
      <c r="I104" s="291"/>
      <c r="J104" s="254"/>
      <c r="K104" s="59"/>
      <c r="L104" s="6"/>
      <c r="M104" s="47"/>
      <c r="N104" s="4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9" ht="30" customHeight="1" x14ac:dyDescent="0.25">
      <c r="A105" s="57"/>
      <c r="B105" s="128" t="s">
        <v>30</v>
      </c>
      <c r="C105" s="334" t="s">
        <v>13</v>
      </c>
      <c r="D105" s="334"/>
      <c r="E105" s="193"/>
      <c r="F105" s="196" t="str">
        <f t="shared" ca="1" si="0"/>
        <v>-</v>
      </c>
      <c r="G105" s="203" t="s">
        <v>21</v>
      </c>
      <c r="H105" s="75"/>
      <c r="I105" s="291"/>
      <c r="J105" s="254"/>
      <c r="K105" s="59"/>
      <c r="L105" s="6"/>
      <c r="M105" s="47"/>
      <c r="N105" s="4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9" ht="30" customHeight="1" thickBot="1" x14ac:dyDescent="0.3">
      <c r="A106" s="57"/>
      <c r="B106" s="129" t="s">
        <v>31</v>
      </c>
      <c r="C106" s="335" t="s">
        <v>14</v>
      </c>
      <c r="D106" s="335"/>
      <c r="E106" s="194"/>
      <c r="F106" s="196" t="str">
        <f t="shared" ca="1" si="0"/>
        <v>-</v>
      </c>
      <c r="G106" s="203" t="s">
        <v>21</v>
      </c>
      <c r="H106" s="75"/>
      <c r="I106" s="291"/>
      <c r="J106" s="254"/>
      <c r="K106" s="59"/>
      <c r="L106" s="6"/>
      <c r="M106" s="47"/>
      <c r="N106" s="4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9" ht="48" customHeight="1" thickBot="1" x14ac:dyDescent="0.3">
      <c r="A107" s="57"/>
      <c r="B107" s="292" t="s">
        <v>32</v>
      </c>
      <c r="C107" s="376" t="s">
        <v>174</v>
      </c>
      <c r="D107" s="376"/>
      <c r="E107" s="205">
        <f ca="1">SUMIF(C118:I148,"_006 - PLEITEADO AO FUNCULTURA",I118:I148)</f>
        <v>0</v>
      </c>
      <c r="F107" s="204" t="str">
        <f t="shared" ca="1" si="0"/>
        <v>-</v>
      </c>
      <c r="G107" s="203" t="s">
        <v>21</v>
      </c>
      <c r="H107" s="371" t="s">
        <v>86</v>
      </c>
      <c r="I107" s="372"/>
      <c r="J107" s="254"/>
      <c r="K107" s="59"/>
      <c r="L107" s="6"/>
      <c r="M107" s="48"/>
      <c r="N107" s="48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9" ht="27.75" customHeight="1" thickBot="1" x14ac:dyDescent="0.3">
      <c r="A108" s="57"/>
      <c r="B108" s="132" t="s">
        <v>33</v>
      </c>
      <c r="C108" s="377" t="s">
        <v>15</v>
      </c>
      <c r="D108" s="377"/>
      <c r="E108" s="195"/>
      <c r="F108" s="196" t="str">
        <f t="shared" ca="1" si="0"/>
        <v>-</v>
      </c>
      <c r="G108" s="203" t="s">
        <v>21</v>
      </c>
      <c r="H108" s="393"/>
      <c r="I108" s="394"/>
      <c r="J108" s="254"/>
      <c r="K108" s="59"/>
      <c r="L108" s="6"/>
      <c r="M108" s="47"/>
      <c r="N108" s="4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9" ht="26.25" customHeight="1" thickTop="1" x14ac:dyDescent="0.25">
      <c r="A109" s="57"/>
      <c r="B109" s="293"/>
      <c r="C109" s="369" t="s">
        <v>20</v>
      </c>
      <c r="D109" s="369"/>
      <c r="E109" s="131">
        <f ca="1">SUM(E102:E108)</f>
        <v>0</v>
      </c>
      <c r="F109" s="392"/>
      <c r="G109" s="392"/>
      <c r="H109" s="75"/>
      <c r="I109" s="291"/>
      <c r="J109" s="255"/>
      <c r="K109" s="255"/>
      <c r="L109" s="6"/>
      <c r="M109" s="49"/>
      <c r="N109" s="49"/>
      <c r="O109" s="20"/>
      <c r="P109" s="20"/>
      <c r="Q109" s="20"/>
      <c r="R109" s="6"/>
      <c r="S109" s="6"/>
      <c r="T109" s="6"/>
      <c r="U109" s="6"/>
      <c r="V109" s="6"/>
      <c r="W109" s="6"/>
      <c r="X109" s="6"/>
      <c r="Y109" s="6"/>
      <c r="Z109" s="6"/>
    </row>
    <row r="110" spans="1:29" ht="9.9499999999999993" customHeight="1" thickBot="1" x14ac:dyDescent="0.3">
      <c r="A110" s="57"/>
      <c r="B110" s="293"/>
      <c r="C110" s="76"/>
      <c r="D110" s="75"/>
      <c r="E110" s="75"/>
      <c r="F110" s="75"/>
      <c r="G110" s="75"/>
      <c r="H110" s="75"/>
      <c r="I110" s="291"/>
      <c r="J110" s="59"/>
      <c r="K110" s="59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9" ht="147" customHeight="1" thickBot="1" x14ac:dyDescent="0.3">
      <c r="A111" s="57"/>
      <c r="B111" s="370" t="s">
        <v>142</v>
      </c>
      <c r="C111" s="367"/>
      <c r="D111" s="367"/>
      <c r="E111" s="367"/>
      <c r="F111" s="367"/>
      <c r="G111" s="367"/>
      <c r="H111" s="368"/>
      <c r="I111" s="294"/>
      <c r="J111" s="66"/>
      <c r="K111" s="66"/>
      <c r="L111" s="19"/>
      <c r="M111" s="19"/>
      <c r="N111" s="19"/>
      <c r="O111" s="19"/>
      <c r="P111" s="19"/>
      <c r="Q111" s="19"/>
      <c r="R111" s="19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9.9499999999999993" customHeight="1" x14ac:dyDescent="0.25">
      <c r="A112" s="57"/>
      <c r="B112" s="295"/>
      <c r="C112" s="296"/>
      <c r="D112" s="296"/>
      <c r="E112" s="296"/>
      <c r="F112" s="297"/>
      <c r="G112" s="296"/>
      <c r="H112" s="296"/>
      <c r="I112" s="298"/>
      <c r="J112" s="59"/>
      <c r="K112" s="59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9.9499999999999993" customHeight="1" x14ac:dyDescent="0.25">
      <c r="A113" s="57"/>
      <c r="B113" s="103"/>
      <c r="C113" s="103"/>
      <c r="D113" s="103"/>
      <c r="E113" s="103"/>
      <c r="F113" s="106"/>
      <c r="G113" s="103"/>
      <c r="H113" s="103"/>
      <c r="I113" s="40"/>
      <c r="J113" s="59"/>
      <c r="K113" s="59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9.9499999999999993" customHeight="1" x14ac:dyDescent="0.25">
      <c r="A114" s="57"/>
      <c r="B114" s="57"/>
      <c r="C114" s="57"/>
      <c r="D114" s="57"/>
      <c r="E114" s="57"/>
      <c r="F114" s="58"/>
      <c r="G114" s="57"/>
      <c r="H114" s="57"/>
      <c r="I114" s="59"/>
      <c r="J114" s="59"/>
      <c r="K114" s="59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9.9499999999999993" customHeight="1" x14ac:dyDescent="0.25">
      <c r="A115" s="57"/>
      <c r="B115" s="103"/>
      <c r="C115" s="103"/>
      <c r="D115" s="103"/>
      <c r="E115" s="103"/>
      <c r="F115" s="106"/>
      <c r="G115" s="103"/>
      <c r="H115" s="103"/>
      <c r="I115" s="103"/>
      <c r="J115" s="40"/>
      <c r="K115" s="59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46.5" customHeight="1" x14ac:dyDescent="0.25">
      <c r="A116" s="57"/>
      <c r="B116" s="315" t="s">
        <v>106</v>
      </c>
      <c r="C116" s="315"/>
      <c r="D116" s="315"/>
      <c r="E116" s="315"/>
      <c r="F116" s="315"/>
      <c r="G116" s="315"/>
      <c r="H116" s="315"/>
      <c r="I116" s="315"/>
      <c r="J116" s="315"/>
      <c r="K116" s="283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6"/>
      <c r="Y116" s="6"/>
      <c r="Z116" s="6"/>
      <c r="AA116" s="6"/>
      <c r="AB116" s="6"/>
      <c r="AC116" s="6"/>
    </row>
    <row r="117" spans="1:29" ht="120.75" customHeight="1" x14ac:dyDescent="0.25">
      <c r="A117" s="57"/>
      <c r="B117" s="207" t="s">
        <v>42</v>
      </c>
      <c r="C117" s="133" t="s">
        <v>74</v>
      </c>
      <c r="D117" s="133" t="s">
        <v>75</v>
      </c>
      <c r="E117" s="133" t="s">
        <v>76</v>
      </c>
      <c r="F117" s="133" t="s">
        <v>52</v>
      </c>
      <c r="G117" s="133" t="s">
        <v>77</v>
      </c>
      <c r="H117" s="133" t="s">
        <v>78</v>
      </c>
      <c r="I117" s="133" t="s">
        <v>137</v>
      </c>
      <c r="J117" s="133" t="s">
        <v>138</v>
      </c>
      <c r="K117" s="251"/>
      <c r="L117" s="51"/>
      <c r="M117" s="51"/>
      <c r="N117" s="51"/>
      <c r="O117" s="6"/>
      <c r="P117" s="51"/>
      <c r="Q117" s="6"/>
      <c r="R117" s="51"/>
      <c r="S117" s="6"/>
      <c r="T117" s="51"/>
      <c r="U117" s="6"/>
      <c r="V117" s="51"/>
      <c r="W117" s="51"/>
      <c r="X117" s="6"/>
      <c r="Y117" s="6"/>
      <c r="Z117" s="6"/>
      <c r="AA117" s="6"/>
      <c r="AB117" s="6"/>
      <c r="AC117" s="6"/>
    </row>
    <row r="118" spans="1:29" ht="24.95" customHeight="1" x14ac:dyDescent="0.25">
      <c r="A118" s="57"/>
      <c r="B118" s="191">
        <v>1</v>
      </c>
      <c r="C118" s="214"/>
      <c r="D118" s="214"/>
      <c r="E118" s="214"/>
      <c r="F118" s="214"/>
      <c r="G118" s="215"/>
      <c r="H118" s="216"/>
      <c r="I118" s="216"/>
      <c r="J118" s="217"/>
      <c r="K118" s="252"/>
      <c r="L118" s="52"/>
      <c r="M118" s="52"/>
      <c r="N118" s="52"/>
      <c r="O118" s="6"/>
      <c r="P118" s="7"/>
      <c r="Q118" s="6"/>
      <c r="R118" s="7"/>
      <c r="S118" s="6"/>
      <c r="T118" s="21"/>
      <c r="U118" s="6"/>
      <c r="V118" s="21"/>
      <c r="W118" s="21"/>
      <c r="X118" s="6"/>
      <c r="Y118" s="6"/>
      <c r="Z118" s="6"/>
      <c r="AA118" s="6"/>
      <c r="AB118" s="6"/>
      <c r="AC118" s="6"/>
    </row>
    <row r="119" spans="1:29" ht="24.95" customHeight="1" x14ac:dyDescent="0.25">
      <c r="A119" s="57"/>
      <c r="B119" s="191">
        <v>2</v>
      </c>
      <c r="C119" s="214"/>
      <c r="D119" s="214"/>
      <c r="E119" s="214"/>
      <c r="F119" s="214"/>
      <c r="G119" s="215"/>
      <c r="H119" s="216"/>
      <c r="I119" s="216"/>
      <c r="J119" s="217"/>
      <c r="K119" s="252"/>
      <c r="L119" s="52"/>
      <c r="M119" s="52"/>
      <c r="N119" s="52"/>
      <c r="O119" s="6"/>
      <c r="P119" s="7"/>
      <c r="Q119" s="6"/>
      <c r="R119" s="7"/>
      <c r="S119" s="6"/>
      <c r="T119" s="21"/>
      <c r="U119" s="6"/>
      <c r="V119" s="21"/>
      <c r="W119" s="21"/>
      <c r="X119" s="6"/>
      <c r="Y119" s="6"/>
      <c r="Z119" s="6"/>
      <c r="AA119" s="6"/>
      <c r="AB119" s="6"/>
      <c r="AC119" s="6"/>
    </row>
    <row r="120" spans="1:29" ht="24.95" customHeight="1" x14ac:dyDescent="0.25">
      <c r="A120" s="57"/>
      <c r="B120" s="191">
        <v>3</v>
      </c>
      <c r="C120" s="214"/>
      <c r="D120" s="214"/>
      <c r="E120" s="214"/>
      <c r="F120" s="214"/>
      <c r="G120" s="215"/>
      <c r="H120" s="216"/>
      <c r="I120" s="216"/>
      <c r="J120" s="217"/>
      <c r="K120" s="252"/>
      <c r="L120" s="52"/>
      <c r="M120" s="52"/>
      <c r="N120" s="52"/>
      <c r="O120" s="6"/>
      <c r="P120" s="7"/>
      <c r="Q120" s="6"/>
      <c r="R120" s="7"/>
      <c r="S120" s="6"/>
      <c r="T120" s="21"/>
      <c r="U120" s="6"/>
      <c r="V120" s="21"/>
      <c r="W120" s="21"/>
      <c r="X120" s="6"/>
      <c r="Y120" s="6"/>
      <c r="Z120" s="6"/>
      <c r="AA120" s="6"/>
      <c r="AB120" s="6"/>
      <c r="AC120" s="6"/>
    </row>
    <row r="121" spans="1:29" ht="24.95" customHeight="1" x14ac:dyDescent="0.25">
      <c r="A121" s="57"/>
      <c r="B121" s="191">
        <v>4</v>
      </c>
      <c r="C121" s="214"/>
      <c r="D121" s="214"/>
      <c r="E121" s="214"/>
      <c r="F121" s="214"/>
      <c r="G121" s="215"/>
      <c r="H121" s="216"/>
      <c r="I121" s="216"/>
      <c r="J121" s="217"/>
      <c r="K121" s="252"/>
      <c r="L121" s="52"/>
      <c r="M121" s="52"/>
      <c r="N121" s="52"/>
      <c r="O121" s="6"/>
      <c r="P121" s="7"/>
      <c r="Q121" s="6"/>
      <c r="R121" s="7"/>
      <c r="S121" s="6"/>
      <c r="T121" s="21"/>
      <c r="U121" s="6"/>
      <c r="V121" s="21"/>
      <c r="W121" s="21"/>
      <c r="X121" s="6"/>
      <c r="Y121" s="6"/>
      <c r="Z121" s="6"/>
      <c r="AA121" s="6"/>
      <c r="AB121" s="6"/>
      <c r="AC121" s="6"/>
    </row>
    <row r="122" spans="1:29" ht="24.95" customHeight="1" x14ac:dyDescent="0.25">
      <c r="A122" s="57"/>
      <c r="B122" s="191">
        <v>5</v>
      </c>
      <c r="C122" s="214"/>
      <c r="D122" s="214"/>
      <c r="E122" s="214"/>
      <c r="F122" s="214"/>
      <c r="G122" s="215"/>
      <c r="H122" s="216"/>
      <c r="I122" s="216"/>
      <c r="J122" s="217"/>
      <c r="K122" s="252"/>
      <c r="L122" s="52"/>
      <c r="M122" s="52"/>
      <c r="N122" s="52"/>
      <c r="O122" s="6"/>
      <c r="P122" s="7"/>
      <c r="Q122" s="6"/>
      <c r="R122" s="7"/>
      <c r="S122" s="6"/>
      <c r="T122" s="21"/>
      <c r="U122" s="6"/>
      <c r="V122" s="21"/>
      <c r="W122" s="21"/>
      <c r="X122" s="6"/>
      <c r="Y122" s="6"/>
      <c r="Z122" s="6"/>
      <c r="AA122" s="6"/>
      <c r="AB122" s="6"/>
      <c r="AC122" s="6"/>
    </row>
    <row r="123" spans="1:29" ht="24.95" customHeight="1" x14ac:dyDescent="0.25">
      <c r="A123" s="57"/>
      <c r="B123" s="191">
        <v>6</v>
      </c>
      <c r="C123" s="214"/>
      <c r="D123" s="214"/>
      <c r="E123" s="214"/>
      <c r="F123" s="214"/>
      <c r="G123" s="215"/>
      <c r="H123" s="216"/>
      <c r="I123" s="216"/>
      <c r="J123" s="217"/>
      <c r="K123" s="252"/>
      <c r="L123" s="52"/>
      <c r="M123" s="52"/>
      <c r="N123" s="52"/>
      <c r="O123" s="6"/>
      <c r="P123" s="7"/>
      <c r="Q123" s="6"/>
      <c r="R123" s="7"/>
      <c r="S123" s="6"/>
      <c r="T123" s="21"/>
      <c r="U123" s="6"/>
      <c r="V123" s="21"/>
      <c r="W123" s="21"/>
      <c r="X123" s="6"/>
      <c r="Y123" s="6"/>
      <c r="Z123" s="6"/>
      <c r="AA123" s="6"/>
      <c r="AB123" s="6"/>
      <c r="AC123" s="6"/>
    </row>
    <row r="124" spans="1:29" ht="24.95" customHeight="1" x14ac:dyDescent="0.25">
      <c r="A124" s="57"/>
      <c r="B124" s="191">
        <v>7</v>
      </c>
      <c r="C124" s="214"/>
      <c r="D124" s="214"/>
      <c r="E124" s="214"/>
      <c r="F124" s="214"/>
      <c r="G124" s="215"/>
      <c r="H124" s="216"/>
      <c r="I124" s="216"/>
      <c r="J124" s="217"/>
      <c r="K124" s="252"/>
      <c r="L124" s="52"/>
      <c r="M124" s="52"/>
      <c r="N124" s="52"/>
      <c r="O124" s="6"/>
      <c r="P124" s="7"/>
      <c r="Q124" s="6"/>
      <c r="R124" s="7"/>
      <c r="S124" s="6"/>
      <c r="T124" s="21"/>
      <c r="U124" s="6"/>
      <c r="V124" s="21"/>
      <c r="W124" s="21"/>
      <c r="X124" s="6"/>
      <c r="Y124" s="6"/>
      <c r="Z124" s="6"/>
      <c r="AA124" s="6"/>
      <c r="AB124" s="6"/>
      <c r="AC124" s="6"/>
    </row>
    <row r="125" spans="1:29" ht="24.95" customHeight="1" x14ac:dyDescent="0.25">
      <c r="A125" s="57"/>
      <c r="B125" s="191">
        <v>8</v>
      </c>
      <c r="C125" s="214"/>
      <c r="D125" s="214"/>
      <c r="E125" s="214"/>
      <c r="F125" s="214"/>
      <c r="G125" s="215"/>
      <c r="H125" s="216"/>
      <c r="I125" s="216"/>
      <c r="J125" s="217"/>
      <c r="K125" s="252"/>
      <c r="L125" s="52"/>
      <c r="M125" s="52"/>
      <c r="N125" s="52"/>
      <c r="O125" s="6"/>
      <c r="P125" s="7"/>
      <c r="Q125" s="6"/>
      <c r="R125" s="7"/>
      <c r="S125" s="6"/>
      <c r="T125" s="21"/>
      <c r="U125" s="6"/>
      <c r="V125" s="21"/>
      <c r="W125" s="21"/>
      <c r="X125" s="6"/>
      <c r="Y125" s="6"/>
      <c r="Z125" s="6"/>
      <c r="AA125" s="6"/>
      <c r="AB125" s="6"/>
      <c r="AC125" s="6"/>
    </row>
    <row r="126" spans="1:29" ht="24.95" customHeight="1" x14ac:dyDescent="0.25">
      <c r="A126" s="57"/>
      <c r="B126" s="191">
        <v>9</v>
      </c>
      <c r="C126" s="214"/>
      <c r="D126" s="214"/>
      <c r="E126" s="214"/>
      <c r="F126" s="214"/>
      <c r="G126" s="215"/>
      <c r="H126" s="216"/>
      <c r="I126" s="216"/>
      <c r="J126" s="217"/>
      <c r="K126" s="252"/>
      <c r="L126" s="52"/>
      <c r="M126" s="52"/>
      <c r="N126" s="52"/>
      <c r="O126" s="6"/>
      <c r="P126" s="7"/>
      <c r="Q126" s="6"/>
      <c r="R126" s="7"/>
      <c r="S126" s="6"/>
      <c r="T126" s="21"/>
      <c r="U126" s="6"/>
      <c r="V126" s="21"/>
      <c r="W126" s="21"/>
      <c r="X126" s="6"/>
      <c r="Y126" s="6"/>
      <c r="Z126" s="6"/>
      <c r="AA126" s="6"/>
      <c r="AB126" s="6"/>
      <c r="AC126" s="6"/>
    </row>
    <row r="127" spans="1:29" ht="24.95" customHeight="1" x14ac:dyDescent="0.25">
      <c r="A127" s="57"/>
      <c r="B127" s="191">
        <v>10</v>
      </c>
      <c r="C127" s="214"/>
      <c r="D127" s="214"/>
      <c r="E127" s="214"/>
      <c r="F127" s="214"/>
      <c r="G127" s="215"/>
      <c r="H127" s="216"/>
      <c r="I127" s="216"/>
      <c r="J127" s="217"/>
      <c r="K127" s="252"/>
      <c r="L127" s="52"/>
      <c r="M127" s="52"/>
      <c r="N127" s="52"/>
      <c r="O127" s="6"/>
      <c r="P127" s="7"/>
      <c r="Q127" s="6"/>
      <c r="R127" s="7"/>
      <c r="S127" s="6"/>
      <c r="T127" s="21"/>
      <c r="U127" s="6"/>
      <c r="V127" s="21"/>
      <c r="W127" s="21"/>
      <c r="X127" s="6"/>
      <c r="Y127" s="6"/>
      <c r="Z127" s="6"/>
      <c r="AA127" s="6"/>
      <c r="AB127" s="6"/>
      <c r="AC127" s="6"/>
    </row>
    <row r="128" spans="1:29" ht="24.95" customHeight="1" x14ac:dyDescent="0.25">
      <c r="A128" s="57"/>
      <c r="B128" s="191">
        <v>11</v>
      </c>
      <c r="C128" s="214"/>
      <c r="D128" s="214"/>
      <c r="E128" s="214"/>
      <c r="F128" s="214"/>
      <c r="G128" s="215"/>
      <c r="H128" s="216"/>
      <c r="I128" s="216"/>
      <c r="J128" s="217"/>
      <c r="K128" s="252"/>
      <c r="L128" s="52"/>
      <c r="M128" s="52"/>
      <c r="N128" s="52"/>
      <c r="O128" s="6"/>
      <c r="P128" s="7"/>
      <c r="Q128" s="6"/>
      <c r="R128" s="7"/>
      <c r="S128" s="6"/>
      <c r="T128" s="21"/>
      <c r="U128" s="6"/>
      <c r="V128" s="21"/>
      <c r="W128" s="21"/>
      <c r="X128" s="6"/>
      <c r="Y128" s="6"/>
      <c r="Z128" s="6"/>
      <c r="AA128" s="6"/>
      <c r="AB128" s="6"/>
      <c r="AC128" s="6"/>
    </row>
    <row r="129" spans="1:29" ht="24.95" customHeight="1" x14ac:dyDescent="0.25">
      <c r="A129" s="57"/>
      <c r="B129" s="191">
        <v>12</v>
      </c>
      <c r="C129" s="214"/>
      <c r="D129" s="214"/>
      <c r="E129" s="214"/>
      <c r="F129" s="214"/>
      <c r="G129" s="215"/>
      <c r="H129" s="216"/>
      <c r="I129" s="216"/>
      <c r="J129" s="217"/>
      <c r="K129" s="252"/>
      <c r="L129" s="52"/>
      <c r="M129" s="52"/>
      <c r="N129" s="52"/>
      <c r="O129" s="6"/>
      <c r="P129" s="7"/>
      <c r="Q129" s="6"/>
      <c r="R129" s="7"/>
      <c r="S129" s="6"/>
      <c r="T129" s="21"/>
      <c r="U129" s="6"/>
      <c r="V129" s="21"/>
      <c r="W129" s="21"/>
      <c r="X129" s="6"/>
      <c r="Y129" s="6"/>
      <c r="Z129" s="6"/>
      <c r="AA129" s="6"/>
      <c r="AB129" s="6"/>
      <c r="AC129" s="6"/>
    </row>
    <row r="130" spans="1:29" ht="24.95" customHeight="1" x14ac:dyDescent="0.25">
      <c r="A130" s="57"/>
      <c r="B130" s="191">
        <v>13</v>
      </c>
      <c r="C130" s="214"/>
      <c r="D130" s="214"/>
      <c r="E130" s="214"/>
      <c r="F130" s="214"/>
      <c r="G130" s="215"/>
      <c r="H130" s="216"/>
      <c r="I130" s="216"/>
      <c r="J130" s="217"/>
      <c r="K130" s="252"/>
      <c r="L130" s="52"/>
      <c r="M130" s="52"/>
      <c r="N130" s="52"/>
      <c r="O130" s="6"/>
      <c r="P130" s="7"/>
      <c r="Q130" s="6"/>
      <c r="R130" s="7"/>
      <c r="S130" s="6"/>
      <c r="T130" s="21"/>
      <c r="U130" s="6"/>
      <c r="V130" s="21"/>
      <c r="W130" s="21"/>
      <c r="X130" s="6"/>
      <c r="Y130" s="6"/>
      <c r="Z130" s="6"/>
      <c r="AA130" s="6"/>
      <c r="AB130" s="6"/>
      <c r="AC130" s="6"/>
    </row>
    <row r="131" spans="1:29" ht="24.95" customHeight="1" x14ac:dyDescent="0.25">
      <c r="A131" s="57"/>
      <c r="B131" s="191">
        <v>14</v>
      </c>
      <c r="C131" s="214"/>
      <c r="D131" s="214"/>
      <c r="E131" s="214"/>
      <c r="F131" s="214"/>
      <c r="G131" s="215"/>
      <c r="H131" s="216"/>
      <c r="I131" s="216"/>
      <c r="J131" s="217"/>
      <c r="K131" s="252"/>
      <c r="L131" s="52"/>
      <c r="M131" s="52"/>
      <c r="N131" s="52"/>
      <c r="O131" s="6"/>
      <c r="P131" s="7"/>
      <c r="Q131" s="6"/>
      <c r="R131" s="7"/>
      <c r="S131" s="6"/>
      <c r="T131" s="21"/>
      <c r="U131" s="6"/>
      <c r="V131" s="21"/>
      <c r="W131" s="21"/>
      <c r="X131" s="6"/>
      <c r="Y131" s="6"/>
      <c r="Z131" s="6"/>
      <c r="AA131" s="6"/>
      <c r="AB131" s="6"/>
      <c r="AC131" s="6"/>
    </row>
    <row r="132" spans="1:29" ht="24.95" customHeight="1" x14ac:dyDescent="0.25">
      <c r="A132" s="57"/>
      <c r="B132" s="191">
        <v>15</v>
      </c>
      <c r="C132" s="214"/>
      <c r="D132" s="214"/>
      <c r="E132" s="214"/>
      <c r="F132" s="214"/>
      <c r="G132" s="215"/>
      <c r="H132" s="216"/>
      <c r="I132" s="216"/>
      <c r="J132" s="217"/>
      <c r="K132" s="252"/>
      <c r="L132" s="52"/>
      <c r="M132" s="52"/>
      <c r="N132" s="52"/>
      <c r="O132" s="6"/>
      <c r="P132" s="7"/>
      <c r="Q132" s="6"/>
      <c r="R132" s="7"/>
      <c r="S132" s="6"/>
      <c r="T132" s="21"/>
      <c r="U132" s="6"/>
      <c r="V132" s="21"/>
      <c r="W132" s="21"/>
      <c r="X132" s="6"/>
      <c r="Y132" s="6"/>
      <c r="Z132" s="6"/>
      <c r="AA132" s="6"/>
      <c r="AB132" s="6"/>
      <c r="AC132" s="6"/>
    </row>
    <row r="133" spans="1:29" ht="24.95" customHeight="1" x14ac:dyDescent="0.25">
      <c r="A133" s="57"/>
      <c r="B133" s="191">
        <v>16</v>
      </c>
      <c r="C133" s="214"/>
      <c r="D133" s="214"/>
      <c r="E133" s="214"/>
      <c r="F133" s="214"/>
      <c r="G133" s="215"/>
      <c r="H133" s="216"/>
      <c r="I133" s="216"/>
      <c r="J133" s="217"/>
      <c r="K133" s="252"/>
      <c r="L133" s="52"/>
      <c r="M133" s="52"/>
      <c r="N133" s="52"/>
      <c r="O133" s="6"/>
      <c r="P133" s="7"/>
      <c r="Q133" s="6"/>
      <c r="R133" s="7"/>
      <c r="S133" s="6"/>
      <c r="T133" s="21"/>
      <c r="U133" s="6"/>
      <c r="V133" s="21"/>
      <c r="W133" s="21"/>
      <c r="X133" s="6"/>
      <c r="Y133" s="6"/>
      <c r="Z133" s="6"/>
      <c r="AA133" s="6"/>
      <c r="AB133" s="6"/>
      <c r="AC133" s="6"/>
    </row>
    <row r="134" spans="1:29" ht="24.95" customHeight="1" x14ac:dyDescent="0.25">
      <c r="A134" s="57"/>
      <c r="B134" s="191">
        <v>17</v>
      </c>
      <c r="C134" s="214"/>
      <c r="D134" s="214"/>
      <c r="E134" s="214"/>
      <c r="F134" s="214"/>
      <c r="G134" s="215"/>
      <c r="H134" s="216"/>
      <c r="I134" s="216"/>
      <c r="J134" s="217"/>
      <c r="K134" s="252"/>
      <c r="L134" s="52"/>
      <c r="M134" s="52"/>
      <c r="N134" s="52"/>
      <c r="O134" s="6"/>
      <c r="P134" s="7"/>
      <c r="Q134" s="6"/>
      <c r="R134" s="7"/>
      <c r="S134" s="6"/>
      <c r="T134" s="21"/>
      <c r="U134" s="6"/>
      <c r="V134" s="21"/>
      <c r="W134" s="21"/>
      <c r="X134" s="6"/>
      <c r="Y134" s="6"/>
      <c r="Z134" s="6"/>
      <c r="AA134" s="6"/>
      <c r="AB134" s="6"/>
      <c r="AC134" s="6"/>
    </row>
    <row r="135" spans="1:29" ht="24.95" customHeight="1" x14ac:dyDescent="0.25">
      <c r="A135" s="57"/>
      <c r="B135" s="191">
        <v>18</v>
      </c>
      <c r="C135" s="214"/>
      <c r="D135" s="214"/>
      <c r="E135" s="214"/>
      <c r="F135" s="214"/>
      <c r="G135" s="215"/>
      <c r="H135" s="216"/>
      <c r="I135" s="216"/>
      <c r="J135" s="217"/>
      <c r="K135" s="252"/>
      <c r="L135" s="52"/>
      <c r="M135" s="52"/>
      <c r="N135" s="52"/>
      <c r="O135" s="6"/>
      <c r="P135" s="7"/>
      <c r="Q135" s="6"/>
      <c r="R135" s="7"/>
      <c r="S135" s="6"/>
      <c r="T135" s="21"/>
      <c r="U135" s="6"/>
      <c r="V135" s="21"/>
      <c r="W135" s="21"/>
      <c r="X135" s="6"/>
      <c r="Y135" s="6"/>
      <c r="Z135" s="6"/>
      <c r="AA135" s="6"/>
      <c r="AB135" s="6"/>
      <c r="AC135" s="6"/>
    </row>
    <row r="136" spans="1:29" ht="24.95" customHeight="1" x14ac:dyDescent="0.25">
      <c r="A136" s="57"/>
      <c r="B136" s="191">
        <v>19</v>
      </c>
      <c r="C136" s="214"/>
      <c r="D136" s="214"/>
      <c r="E136" s="214"/>
      <c r="F136" s="214"/>
      <c r="G136" s="215"/>
      <c r="H136" s="216"/>
      <c r="I136" s="216"/>
      <c r="J136" s="217"/>
      <c r="K136" s="252"/>
      <c r="L136" s="52"/>
      <c r="M136" s="52"/>
      <c r="N136" s="52"/>
      <c r="O136" s="6"/>
      <c r="P136" s="7"/>
      <c r="Q136" s="6"/>
      <c r="R136" s="7"/>
      <c r="S136" s="6"/>
      <c r="T136" s="21"/>
      <c r="U136" s="6"/>
      <c r="V136" s="21"/>
      <c r="W136" s="21"/>
      <c r="X136" s="6"/>
      <c r="Y136" s="6"/>
      <c r="Z136" s="6"/>
      <c r="AA136" s="6"/>
      <c r="AB136" s="6"/>
      <c r="AC136" s="6"/>
    </row>
    <row r="137" spans="1:29" ht="24.95" customHeight="1" x14ac:dyDescent="0.25">
      <c r="A137" s="57"/>
      <c r="B137" s="191">
        <v>20</v>
      </c>
      <c r="C137" s="214"/>
      <c r="D137" s="214"/>
      <c r="E137" s="214"/>
      <c r="F137" s="214"/>
      <c r="G137" s="215"/>
      <c r="H137" s="216"/>
      <c r="I137" s="216"/>
      <c r="J137" s="217"/>
      <c r="K137" s="252"/>
      <c r="L137" s="52"/>
      <c r="M137" s="52"/>
      <c r="N137" s="52"/>
      <c r="O137" s="6"/>
      <c r="P137" s="7"/>
      <c r="Q137" s="6"/>
      <c r="R137" s="7"/>
      <c r="S137" s="6"/>
      <c r="T137" s="21"/>
      <c r="U137" s="6"/>
      <c r="V137" s="21"/>
      <c r="W137" s="21"/>
      <c r="X137" s="6"/>
      <c r="Y137" s="6"/>
      <c r="Z137" s="6"/>
      <c r="AA137" s="6"/>
      <c r="AB137" s="6"/>
      <c r="AC137" s="6"/>
    </row>
    <row r="138" spans="1:29" ht="24.95" customHeight="1" x14ac:dyDescent="0.25">
      <c r="A138" s="57"/>
      <c r="B138" s="191">
        <v>21</v>
      </c>
      <c r="C138" s="214"/>
      <c r="D138" s="214"/>
      <c r="E138" s="214"/>
      <c r="F138" s="214"/>
      <c r="G138" s="215"/>
      <c r="H138" s="216"/>
      <c r="I138" s="216"/>
      <c r="J138" s="217"/>
      <c r="K138" s="252"/>
      <c r="L138" s="52"/>
      <c r="M138" s="52"/>
      <c r="N138" s="52"/>
      <c r="O138" s="6"/>
      <c r="P138" s="7"/>
      <c r="Q138" s="6"/>
      <c r="R138" s="7"/>
      <c r="S138" s="6"/>
      <c r="T138" s="21"/>
      <c r="U138" s="6"/>
      <c r="V138" s="21"/>
      <c r="W138" s="21"/>
      <c r="X138" s="6"/>
      <c r="Y138" s="6"/>
      <c r="Z138" s="6"/>
      <c r="AA138" s="6"/>
      <c r="AB138" s="6"/>
      <c r="AC138" s="6"/>
    </row>
    <row r="139" spans="1:29" ht="24.95" customHeight="1" x14ac:dyDescent="0.25">
      <c r="A139" s="57"/>
      <c r="B139" s="191">
        <v>22</v>
      </c>
      <c r="C139" s="214"/>
      <c r="D139" s="214"/>
      <c r="E139" s="214"/>
      <c r="F139" s="214"/>
      <c r="G139" s="215"/>
      <c r="H139" s="216"/>
      <c r="I139" s="216"/>
      <c r="J139" s="217"/>
      <c r="K139" s="252"/>
      <c r="L139" s="52"/>
      <c r="M139" s="52"/>
      <c r="N139" s="52"/>
      <c r="O139" s="6"/>
      <c r="P139" s="7"/>
      <c r="Q139" s="6"/>
      <c r="R139" s="7"/>
      <c r="S139" s="6"/>
      <c r="T139" s="21"/>
      <c r="U139" s="6"/>
      <c r="V139" s="21"/>
      <c r="W139" s="21"/>
      <c r="X139" s="6"/>
      <c r="Y139" s="6"/>
      <c r="Z139" s="6"/>
      <c r="AA139" s="6"/>
      <c r="AB139" s="6"/>
      <c r="AC139" s="6"/>
    </row>
    <row r="140" spans="1:29" ht="24.95" customHeight="1" x14ac:dyDescent="0.25">
      <c r="A140" s="57"/>
      <c r="B140" s="191">
        <v>23</v>
      </c>
      <c r="C140" s="214"/>
      <c r="D140" s="214"/>
      <c r="E140" s="214"/>
      <c r="F140" s="214"/>
      <c r="G140" s="215"/>
      <c r="H140" s="216"/>
      <c r="I140" s="216"/>
      <c r="J140" s="217"/>
      <c r="K140" s="252"/>
      <c r="L140" s="52"/>
      <c r="M140" s="52"/>
      <c r="N140" s="52"/>
      <c r="O140" s="6"/>
      <c r="P140" s="7"/>
      <c r="Q140" s="6"/>
      <c r="R140" s="7"/>
      <c r="S140" s="6"/>
      <c r="T140" s="21"/>
      <c r="U140" s="6"/>
      <c r="V140" s="21"/>
      <c r="W140" s="21"/>
      <c r="X140" s="6"/>
      <c r="Y140" s="6"/>
      <c r="Z140" s="6"/>
      <c r="AA140" s="6"/>
      <c r="AB140" s="6"/>
      <c r="AC140" s="6"/>
    </row>
    <row r="141" spans="1:29" ht="24.95" customHeight="1" x14ac:dyDescent="0.25">
      <c r="A141" s="57"/>
      <c r="B141" s="191">
        <v>24</v>
      </c>
      <c r="C141" s="214"/>
      <c r="D141" s="214"/>
      <c r="E141" s="214"/>
      <c r="F141" s="214"/>
      <c r="G141" s="215"/>
      <c r="H141" s="216"/>
      <c r="I141" s="216"/>
      <c r="J141" s="217"/>
      <c r="K141" s="252"/>
      <c r="L141" s="52"/>
      <c r="M141" s="52"/>
      <c r="N141" s="52"/>
      <c r="O141" s="6"/>
      <c r="P141" s="7"/>
      <c r="Q141" s="6"/>
      <c r="R141" s="7"/>
      <c r="S141" s="6"/>
      <c r="T141" s="21"/>
      <c r="U141" s="6"/>
      <c r="V141" s="21"/>
      <c r="W141" s="21"/>
      <c r="X141" s="6"/>
      <c r="Y141" s="6"/>
      <c r="Z141" s="6"/>
      <c r="AA141" s="6"/>
      <c r="AB141" s="6"/>
      <c r="AC141" s="6"/>
    </row>
    <row r="142" spans="1:29" ht="24.95" customHeight="1" x14ac:dyDescent="0.25">
      <c r="A142" s="57"/>
      <c r="B142" s="191">
        <v>25</v>
      </c>
      <c r="C142" s="214"/>
      <c r="D142" s="214"/>
      <c r="E142" s="214"/>
      <c r="F142" s="214"/>
      <c r="G142" s="215"/>
      <c r="H142" s="216"/>
      <c r="I142" s="216"/>
      <c r="J142" s="217"/>
      <c r="K142" s="252"/>
      <c r="L142" s="52"/>
      <c r="M142" s="52"/>
      <c r="N142" s="52"/>
      <c r="O142" s="6"/>
      <c r="P142" s="7"/>
      <c r="Q142" s="6"/>
      <c r="R142" s="7"/>
      <c r="S142" s="6"/>
      <c r="T142" s="21"/>
      <c r="U142" s="6"/>
      <c r="V142" s="21"/>
      <c r="W142" s="21"/>
      <c r="X142" s="6"/>
      <c r="Y142" s="6"/>
      <c r="Z142" s="6"/>
      <c r="AA142" s="6"/>
      <c r="AB142" s="6"/>
      <c r="AC142" s="6"/>
    </row>
    <row r="143" spans="1:29" ht="24.95" customHeight="1" x14ac:dyDescent="0.25">
      <c r="A143" s="57"/>
      <c r="B143" s="191">
        <v>26</v>
      </c>
      <c r="C143" s="214"/>
      <c r="D143" s="214"/>
      <c r="E143" s="214"/>
      <c r="F143" s="214"/>
      <c r="G143" s="215"/>
      <c r="H143" s="216"/>
      <c r="I143" s="216"/>
      <c r="J143" s="217"/>
      <c r="K143" s="252"/>
      <c r="L143" s="52"/>
      <c r="M143" s="52"/>
      <c r="N143" s="52"/>
      <c r="O143" s="6"/>
      <c r="P143" s="7"/>
      <c r="Q143" s="6"/>
      <c r="R143" s="7"/>
      <c r="S143" s="6"/>
      <c r="T143" s="21"/>
      <c r="U143" s="6"/>
      <c r="V143" s="21"/>
      <c r="W143" s="21"/>
      <c r="X143" s="6"/>
      <c r="Y143" s="6"/>
      <c r="Z143" s="6"/>
      <c r="AA143" s="6"/>
      <c r="AB143" s="6"/>
      <c r="AC143" s="6"/>
    </row>
    <row r="144" spans="1:29" ht="24.95" customHeight="1" x14ac:dyDescent="0.25">
      <c r="A144" s="57"/>
      <c r="B144" s="191">
        <v>27</v>
      </c>
      <c r="C144" s="214"/>
      <c r="D144" s="214"/>
      <c r="E144" s="214"/>
      <c r="F144" s="214"/>
      <c r="G144" s="215"/>
      <c r="H144" s="216"/>
      <c r="I144" s="216"/>
      <c r="J144" s="217"/>
      <c r="K144" s="252"/>
      <c r="L144" s="52"/>
      <c r="M144" s="52"/>
      <c r="N144" s="52"/>
      <c r="O144" s="6"/>
      <c r="P144" s="7"/>
      <c r="Q144" s="6"/>
      <c r="R144" s="7"/>
      <c r="S144" s="6"/>
      <c r="T144" s="21"/>
      <c r="U144" s="6"/>
      <c r="V144" s="21"/>
      <c r="W144" s="21"/>
      <c r="X144" s="6"/>
      <c r="Y144" s="6"/>
      <c r="Z144" s="6"/>
      <c r="AA144" s="6"/>
      <c r="AB144" s="6"/>
      <c r="AC144" s="6"/>
    </row>
    <row r="145" spans="1:29" ht="24.95" customHeight="1" x14ac:dyDescent="0.25">
      <c r="A145" s="57"/>
      <c r="B145" s="192">
        <v>28</v>
      </c>
      <c r="C145" s="265"/>
      <c r="D145" s="265"/>
      <c r="E145" s="265"/>
      <c r="F145" s="265"/>
      <c r="G145" s="266"/>
      <c r="H145" s="267"/>
      <c r="I145" s="267"/>
      <c r="J145" s="268"/>
      <c r="K145" s="252"/>
      <c r="L145" s="52"/>
      <c r="M145" s="52"/>
      <c r="N145" s="52"/>
      <c r="O145" s="6"/>
      <c r="P145" s="7"/>
      <c r="Q145" s="6"/>
      <c r="R145" s="7"/>
      <c r="S145" s="6"/>
      <c r="T145" s="21"/>
      <c r="U145" s="6"/>
      <c r="V145" s="21"/>
      <c r="W145" s="21"/>
      <c r="X145" s="6"/>
      <c r="Y145" s="6"/>
      <c r="Z145" s="6"/>
      <c r="AA145" s="6"/>
      <c r="AB145" s="6"/>
      <c r="AC145" s="6"/>
    </row>
    <row r="146" spans="1:29" ht="24.95" customHeight="1" x14ac:dyDescent="0.25">
      <c r="A146" s="57"/>
      <c r="B146" s="192">
        <v>29</v>
      </c>
      <c r="C146" s="265"/>
      <c r="D146" s="265"/>
      <c r="E146" s="265"/>
      <c r="F146" s="265"/>
      <c r="G146" s="266"/>
      <c r="H146" s="267"/>
      <c r="I146" s="267"/>
      <c r="J146" s="268"/>
      <c r="K146" s="252"/>
      <c r="L146" s="52"/>
      <c r="M146" s="52"/>
      <c r="N146" s="52"/>
      <c r="O146" s="6"/>
      <c r="P146" s="7"/>
      <c r="Q146" s="6"/>
      <c r="R146" s="7"/>
      <c r="S146" s="6"/>
      <c r="T146" s="21"/>
      <c r="U146" s="6"/>
      <c r="V146" s="21"/>
      <c r="W146" s="21"/>
      <c r="X146" s="6"/>
      <c r="Y146" s="6"/>
      <c r="Z146" s="6"/>
      <c r="AA146" s="6"/>
      <c r="AB146" s="6"/>
      <c r="AC146" s="6"/>
    </row>
    <row r="147" spans="1:29" ht="24.95" customHeight="1" x14ac:dyDescent="0.25">
      <c r="A147" s="57"/>
      <c r="B147" s="192">
        <v>30</v>
      </c>
      <c r="C147" s="265"/>
      <c r="D147" s="265"/>
      <c r="E147" s="265"/>
      <c r="F147" s="265"/>
      <c r="G147" s="266"/>
      <c r="H147" s="267"/>
      <c r="I147" s="267"/>
      <c r="J147" s="268"/>
      <c r="K147" s="252"/>
      <c r="L147" s="52"/>
      <c r="M147" s="52"/>
      <c r="N147" s="52"/>
      <c r="O147" s="6"/>
      <c r="P147" s="7"/>
      <c r="Q147" s="6"/>
      <c r="R147" s="7"/>
      <c r="S147" s="6"/>
      <c r="T147" s="21"/>
      <c r="U147" s="6"/>
      <c r="V147" s="21"/>
      <c r="W147" s="21"/>
      <c r="X147" s="6"/>
      <c r="Y147" s="6"/>
      <c r="Z147" s="6"/>
      <c r="AA147" s="6"/>
      <c r="AB147" s="6"/>
      <c r="AC147" s="6"/>
    </row>
    <row r="148" spans="1:29" s="28" customFormat="1" ht="32.1" customHeight="1" x14ac:dyDescent="0.25">
      <c r="A148" s="61"/>
      <c r="B148" s="88"/>
      <c r="C148" s="33" t="s">
        <v>128</v>
      </c>
      <c r="D148" s="34"/>
      <c r="E148" s="29"/>
      <c r="F148" s="53"/>
      <c r="G148" s="33"/>
      <c r="H148" s="139"/>
      <c r="I148" s="188">
        <f t="shared" ref="I148" si="1">PRODUCT(G148:H148)</f>
        <v>0</v>
      </c>
      <c r="J148" s="256"/>
      <c r="K148" s="278"/>
      <c r="L148" s="30"/>
      <c r="M148" s="30"/>
      <c r="N148" s="30"/>
      <c r="O148" s="30"/>
      <c r="P148" s="31"/>
      <c r="Q148" s="30"/>
      <c r="R148" s="30"/>
      <c r="S148" s="30"/>
      <c r="T148" s="30"/>
      <c r="U148" s="30"/>
      <c r="V148" s="32"/>
      <c r="W148" s="32"/>
      <c r="X148" s="32"/>
    </row>
    <row r="149" spans="1:29" ht="18" customHeight="1" x14ac:dyDescent="0.25">
      <c r="A149" s="57"/>
      <c r="B149" s="258"/>
      <c r="C149" s="39" t="s">
        <v>129</v>
      </c>
      <c r="D149" s="40"/>
      <c r="E149" s="41"/>
      <c r="F149" s="39"/>
      <c r="G149" s="40"/>
      <c r="H149" s="257"/>
      <c r="I149" s="183"/>
      <c r="J149" s="43"/>
      <c r="K149" s="66"/>
      <c r="L149" s="7"/>
      <c r="M149" s="7"/>
      <c r="N149" s="7"/>
      <c r="O149" s="7"/>
      <c r="P149" s="19"/>
      <c r="Q149" s="7"/>
      <c r="R149" s="7"/>
      <c r="S149" s="7"/>
      <c r="T149" s="7"/>
      <c r="U149" s="7"/>
      <c r="V149" s="6"/>
      <c r="W149" s="6"/>
      <c r="X149" s="6"/>
    </row>
    <row r="150" spans="1:29" ht="11.25" customHeight="1" x14ac:dyDescent="0.25">
      <c r="A150" s="57"/>
      <c r="B150" s="107"/>
      <c r="C150" s="134"/>
      <c r="D150" s="134"/>
      <c r="E150" s="134"/>
      <c r="F150" s="135"/>
      <c r="G150" s="123"/>
      <c r="H150" s="123"/>
      <c r="I150" s="184"/>
      <c r="J150" s="96"/>
      <c r="K150" s="250"/>
      <c r="L150" s="17"/>
      <c r="M150" s="17"/>
      <c r="N150" s="17"/>
      <c r="O150" s="17"/>
      <c r="P150" s="17"/>
      <c r="Q150" s="17"/>
      <c r="R150" s="17"/>
      <c r="S150" s="22"/>
      <c r="T150" s="22"/>
      <c r="U150" s="22"/>
      <c r="V150" s="22"/>
      <c r="W150" s="22"/>
      <c r="X150" s="6"/>
      <c r="Y150" s="6"/>
      <c r="Z150" s="6"/>
      <c r="AA150" s="6"/>
      <c r="AB150" s="6"/>
      <c r="AC150" s="6"/>
    </row>
    <row r="151" spans="1:29" ht="28.5" customHeight="1" x14ac:dyDescent="0.25">
      <c r="A151" s="57"/>
      <c r="B151" s="107"/>
      <c r="C151" s="123"/>
      <c r="D151" s="123"/>
      <c r="E151" s="136"/>
      <c r="F151" s="385" t="s">
        <v>61</v>
      </c>
      <c r="G151" s="385"/>
      <c r="H151" s="385"/>
      <c r="I151" s="138">
        <f>SUM(I118:I148)</f>
        <v>0</v>
      </c>
      <c r="J151" s="402" t="s">
        <v>139</v>
      </c>
      <c r="K151" s="250"/>
      <c r="L151" s="17"/>
      <c r="M151" s="17"/>
      <c r="N151" s="17"/>
      <c r="O151" s="17"/>
      <c r="P151" s="17"/>
      <c r="Q151" s="6"/>
      <c r="R151" s="13"/>
      <c r="S151" s="13"/>
      <c r="T151" s="13"/>
      <c r="U151" s="6"/>
      <c r="V151" s="23"/>
      <c r="W151" s="23"/>
      <c r="X151" s="6"/>
      <c r="Y151" s="6"/>
      <c r="Z151" s="6"/>
      <c r="AA151" s="6"/>
      <c r="AB151" s="6"/>
      <c r="AC151" s="6"/>
    </row>
    <row r="152" spans="1:29" ht="31.5" customHeight="1" x14ac:dyDescent="0.25">
      <c r="A152" s="57"/>
      <c r="B152" s="107"/>
      <c r="C152" s="123"/>
      <c r="D152" s="123"/>
      <c r="E152" s="136"/>
      <c r="F152" s="386" t="s">
        <v>103</v>
      </c>
      <c r="G152" s="386"/>
      <c r="H152" s="386"/>
      <c r="I152" s="138">
        <f ca="1">E107</f>
        <v>0</v>
      </c>
      <c r="J152" s="402"/>
      <c r="K152" s="206"/>
      <c r="L152" s="16"/>
      <c r="M152" s="16"/>
      <c r="N152" s="17"/>
      <c r="O152" s="17"/>
      <c r="P152" s="6"/>
      <c r="Q152" s="13"/>
      <c r="R152" s="13"/>
      <c r="S152" s="13"/>
      <c r="T152" s="13"/>
      <c r="U152" s="6"/>
      <c r="V152" s="23"/>
      <c r="W152" s="23"/>
    </row>
    <row r="153" spans="1:29" ht="6" customHeight="1" thickBot="1" x14ac:dyDescent="0.3">
      <c r="A153" s="57"/>
      <c r="B153" s="81"/>
      <c r="C153" s="81"/>
      <c r="D153" s="81"/>
      <c r="E153" s="81"/>
      <c r="F153" s="82"/>
      <c r="G153" s="81"/>
      <c r="H153" s="81"/>
      <c r="I153" s="81"/>
      <c r="J153" s="81"/>
      <c r="K153" s="57"/>
    </row>
    <row r="154" spans="1:29" ht="93" customHeight="1" thickBot="1" x14ac:dyDescent="0.3">
      <c r="A154" s="57"/>
      <c r="B154" s="75"/>
      <c r="C154" s="366" t="s">
        <v>172</v>
      </c>
      <c r="D154" s="367"/>
      <c r="E154" s="367"/>
      <c r="F154" s="367"/>
      <c r="G154" s="367"/>
      <c r="H154" s="368"/>
      <c r="I154" s="80"/>
      <c r="J154" s="80"/>
      <c r="K154" s="60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6"/>
    </row>
    <row r="155" spans="1:29" ht="9.9499999999999993" customHeight="1" thickBot="1" x14ac:dyDescent="0.3">
      <c r="A155" s="57"/>
      <c r="B155" s="81"/>
      <c r="C155" s="91"/>
      <c r="D155" s="91"/>
      <c r="E155" s="91"/>
      <c r="F155" s="137"/>
      <c r="G155" s="91"/>
      <c r="H155" s="91"/>
      <c r="I155" s="110"/>
      <c r="J155" s="110"/>
      <c r="K155" s="66"/>
      <c r="L155" s="19"/>
      <c r="M155" s="19"/>
      <c r="N155" s="19"/>
      <c r="O155" s="19"/>
      <c r="P155" s="19"/>
      <c r="Q155" s="19"/>
      <c r="R155" s="19"/>
      <c r="S155" s="19"/>
      <c r="T155" s="19"/>
      <c r="U155" s="6"/>
    </row>
    <row r="156" spans="1:29" ht="211.5" customHeight="1" thickBot="1" x14ac:dyDescent="0.3">
      <c r="A156" s="57"/>
      <c r="B156" s="75"/>
      <c r="C156" s="366" t="s">
        <v>143</v>
      </c>
      <c r="D156" s="367"/>
      <c r="E156" s="367"/>
      <c r="F156" s="367"/>
      <c r="G156" s="367"/>
      <c r="H156" s="368"/>
      <c r="I156" s="80"/>
      <c r="J156" s="80"/>
      <c r="K156" s="60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6"/>
    </row>
    <row r="157" spans="1:29" ht="9.9499999999999993" customHeight="1" x14ac:dyDescent="0.25">
      <c r="A157" s="57"/>
      <c r="B157" s="81"/>
      <c r="C157" s="81"/>
      <c r="D157" s="81"/>
      <c r="E157" s="81"/>
      <c r="F157" s="82"/>
      <c r="G157" s="81"/>
      <c r="H157" s="81"/>
      <c r="I157" s="81"/>
      <c r="J157" s="81"/>
      <c r="K157" s="57"/>
    </row>
    <row r="158" spans="1:29" ht="9.9499999999999993" customHeight="1" x14ac:dyDescent="0.25">
      <c r="A158" s="57"/>
      <c r="B158" s="103"/>
      <c r="C158" s="103"/>
      <c r="D158" s="103"/>
      <c r="E158" s="103"/>
      <c r="F158" s="106"/>
      <c r="G158" s="103"/>
      <c r="H158" s="103"/>
      <c r="I158" s="103"/>
      <c r="J158" s="103"/>
      <c r="K158" s="57"/>
    </row>
    <row r="159" spans="1:29" ht="9.9499999999999993" customHeight="1" x14ac:dyDescent="0.25">
      <c r="A159" s="57"/>
      <c r="B159" s="57"/>
      <c r="C159" s="57"/>
      <c r="D159" s="57"/>
      <c r="E159" s="57"/>
      <c r="F159" s="58"/>
      <c r="G159" s="57"/>
      <c r="H159" s="57"/>
      <c r="I159" s="57"/>
      <c r="J159" s="57"/>
      <c r="K159" s="57"/>
    </row>
    <row r="160" spans="1:29" ht="9.9499999999999993" customHeight="1" x14ac:dyDescent="0.25">
      <c r="A160" s="57"/>
      <c r="B160" s="103"/>
      <c r="C160" s="103"/>
      <c r="D160" s="103"/>
      <c r="E160" s="103"/>
      <c r="F160" s="106"/>
      <c r="G160" s="103"/>
      <c r="H160" s="103"/>
      <c r="I160" s="103"/>
      <c r="J160" s="103"/>
      <c r="K160" s="57"/>
    </row>
    <row r="161" spans="1:26" ht="46.5" customHeight="1" x14ac:dyDescent="0.25">
      <c r="A161" s="57"/>
      <c r="B161" s="373" t="s">
        <v>132</v>
      </c>
      <c r="C161" s="374"/>
      <c r="D161" s="374"/>
      <c r="E161" s="374"/>
      <c r="F161" s="375"/>
      <c r="G161" s="166"/>
      <c r="H161" s="122"/>
      <c r="I161" s="122"/>
      <c r="J161" s="166"/>
      <c r="K161" s="284"/>
      <c r="L161" s="54"/>
      <c r="M161" s="42"/>
      <c r="N161" s="42"/>
      <c r="O161" s="42"/>
      <c r="P161" s="42"/>
      <c r="Q161" s="42"/>
      <c r="R161" s="42"/>
      <c r="S161" s="42"/>
      <c r="T161" s="54"/>
      <c r="U161" s="54"/>
      <c r="V161" s="54"/>
      <c r="W161" s="6"/>
      <c r="X161" s="6"/>
      <c r="Y161" s="6"/>
      <c r="Z161" s="6"/>
    </row>
    <row r="162" spans="1:26" ht="30" customHeight="1" thickBot="1" x14ac:dyDescent="0.3">
      <c r="A162" s="57"/>
      <c r="B162" s="360" t="s">
        <v>94</v>
      </c>
      <c r="C162" s="360"/>
      <c r="D162" s="162" t="s">
        <v>43</v>
      </c>
      <c r="E162" s="361" t="s">
        <v>175</v>
      </c>
      <c r="F162" s="362"/>
      <c r="G162" s="79"/>
      <c r="H162" s="79"/>
      <c r="I162" s="81"/>
      <c r="J162" s="79"/>
      <c r="K162" s="248"/>
      <c r="L162" s="13"/>
      <c r="T162" s="13"/>
      <c r="U162" s="6"/>
      <c r="V162" s="13"/>
      <c r="W162" s="6"/>
      <c r="X162" s="13"/>
      <c r="Y162" s="6"/>
      <c r="Z162" s="6"/>
    </row>
    <row r="163" spans="1:26" ht="20.100000000000001" customHeight="1" x14ac:dyDescent="0.25">
      <c r="A163" s="57"/>
      <c r="B163" s="334" t="s">
        <v>34</v>
      </c>
      <c r="C163" s="334"/>
      <c r="D163" s="163">
        <f t="shared" ref="D163:D170" si="2">SUMIF($D$118:$D$148,B163,$I$118:$I$148)</f>
        <v>0</v>
      </c>
      <c r="E163" s="164" t="str">
        <f t="shared" ref="E163:E170" si="3">IFERROR(D163*100/D$171,"-")</f>
        <v>-</v>
      </c>
      <c r="F163" s="165" t="s">
        <v>21</v>
      </c>
      <c r="G163" s="114"/>
      <c r="H163" s="317" t="s">
        <v>95</v>
      </c>
      <c r="I163" s="318"/>
      <c r="J163" s="319"/>
      <c r="K163" s="285"/>
      <c r="L163" s="6"/>
      <c r="T163" s="56"/>
      <c r="U163" s="6"/>
      <c r="V163" s="56"/>
      <c r="W163" s="6"/>
      <c r="X163" s="11"/>
      <c r="Y163" s="6"/>
      <c r="Z163" s="6"/>
    </row>
    <row r="164" spans="1:26" ht="20.100000000000001" customHeight="1" x14ac:dyDescent="0.25">
      <c r="A164" s="57"/>
      <c r="B164" s="334" t="s">
        <v>35</v>
      </c>
      <c r="C164" s="334"/>
      <c r="D164" s="163">
        <f t="shared" si="2"/>
        <v>0</v>
      </c>
      <c r="E164" s="164" t="str">
        <f t="shared" si="3"/>
        <v>-</v>
      </c>
      <c r="F164" s="165" t="s">
        <v>21</v>
      </c>
      <c r="G164" s="114"/>
      <c r="H164" s="320"/>
      <c r="I164" s="321"/>
      <c r="J164" s="322"/>
      <c r="K164" s="285"/>
      <c r="L164" s="6"/>
      <c r="T164" s="56"/>
      <c r="U164" s="6"/>
      <c r="V164" s="56"/>
      <c r="W164" s="6"/>
      <c r="X164" s="11"/>
      <c r="Y164" s="6"/>
      <c r="Z164" s="6"/>
    </row>
    <row r="165" spans="1:26" ht="20.100000000000001" customHeight="1" x14ac:dyDescent="0.25">
      <c r="A165" s="57"/>
      <c r="B165" s="334" t="s">
        <v>36</v>
      </c>
      <c r="C165" s="334"/>
      <c r="D165" s="163">
        <f t="shared" si="2"/>
        <v>0</v>
      </c>
      <c r="E165" s="164" t="str">
        <f t="shared" si="3"/>
        <v>-</v>
      </c>
      <c r="F165" s="165" t="s">
        <v>21</v>
      </c>
      <c r="G165" s="114"/>
      <c r="H165" s="320"/>
      <c r="I165" s="321"/>
      <c r="J165" s="322"/>
      <c r="K165" s="285"/>
      <c r="L165" s="6"/>
      <c r="T165" s="56"/>
      <c r="U165" s="6"/>
      <c r="V165" s="56"/>
      <c r="W165" s="6"/>
      <c r="X165" s="11"/>
      <c r="Y165" s="6"/>
      <c r="Z165" s="6"/>
    </row>
    <row r="166" spans="1:26" ht="20.100000000000001" customHeight="1" x14ac:dyDescent="0.25">
      <c r="A166" s="57"/>
      <c r="B166" s="334" t="s">
        <v>39</v>
      </c>
      <c r="C166" s="334"/>
      <c r="D166" s="163">
        <f t="shared" si="2"/>
        <v>0</v>
      </c>
      <c r="E166" s="164" t="str">
        <f t="shared" si="3"/>
        <v>-</v>
      </c>
      <c r="F166" s="165" t="s">
        <v>21</v>
      </c>
      <c r="G166" s="114"/>
      <c r="H166" s="320"/>
      <c r="I166" s="321"/>
      <c r="J166" s="322"/>
      <c r="K166" s="285"/>
      <c r="L166" s="6"/>
      <c r="T166" s="56"/>
      <c r="U166" s="6"/>
      <c r="V166" s="56"/>
      <c r="W166" s="6"/>
      <c r="X166" s="11"/>
      <c r="Y166" s="6"/>
      <c r="Z166" s="6"/>
    </row>
    <row r="167" spans="1:26" ht="20.100000000000001" customHeight="1" x14ac:dyDescent="0.25">
      <c r="A167" s="57"/>
      <c r="B167" s="334" t="s">
        <v>37</v>
      </c>
      <c r="C167" s="334"/>
      <c r="D167" s="163">
        <f t="shared" si="2"/>
        <v>0</v>
      </c>
      <c r="E167" s="164" t="str">
        <f t="shared" si="3"/>
        <v>-</v>
      </c>
      <c r="F167" s="165" t="s">
        <v>21</v>
      </c>
      <c r="G167" s="114"/>
      <c r="H167" s="320"/>
      <c r="I167" s="321"/>
      <c r="J167" s="322"/>
      <c r="K167" s="285"/>
      <c r="L167" s="6"/>
      <c r="T167" s="56"/>
      <c r="U167" s="6"/>
      <c r="V167" s="56"/>
      <c r="W167" s="6"/>
      <c r="X167" s="11"/>
      <c r="Y167" s="6"/>
      <c r="Z167" s="6"/>
    </row>
    <row r="168" spans="1:26" ht="20.100000000000001" customHeight="1" thickBot="1" x14ac:dyDescent="0.3">
      <c r="A168" s="57"/>
      <c r="B168" s="334" t="s">
        <v>38</v>
      </c>
      <c r="C168" s="334"/>
      <c r="D168" s="163">
        <f t="shared" si="2"/>
        <v>0</v>
      </c>
      <c r="E168" s="164" t="str">
        <f t="shared" si="3"/>
        <v>-</v>
      </c>
      <c r="F168" s="165" t="s">
        <v>21</v>
      </c>
      <c r="G168" s="114"/>
      <c r="H168" s="323"/>
      <c r="I168" s="324"/>
      <c r="J168" s="325"/>
      <c r="K168" s="285"/>
      <c r="L168" s="6"/>
      <c r="T168" s="56"/>
      <c r="U168" s="6"/>
      <c r="V168" s="56"/>
      <c r="W168" s="6"/>
      <c r="X168" s="11"/>
      <c r="Y168" s="6"/>
      <c r="Z168" s="6"/>
    </row>
    <row r="169" spans="1:26" ht="20.100000000000001" customHeight="1" x14ac:dyDescent="0.25">
      <c r="A169" s="57"/>
      <c r="B169" s="334" t="s">
        <v>44</v>
      </c>
      <c r="C169" s="334"/>
      <c r="D169" s="163">
        <f t="shared" si="2"/>
        <v>0</v>
      </c>
      <c r="E169" s="164" t="str">
        <f t="shared" si="3"/>
        <v>-</v>
      </c>
      <c r="F169" s="165" t="s">
        <v>21</v>
      </c>
      <c r="G169" s="114"/>
      <c r="H169" s="114"/>
      <c r="I169" s="81"/>
      <c r="J169" s="219"/>
      <c r="K169" s="285"/>
      <c r="L169" s="6"/>
      <c r="T169" s="56"/>
      <c r="U169" s="6"/>
      <c r="V169" s="56"/>
      <c r="W169" s="6"/>
      <c r="X169" s="11"/>
      <c r="Y169" s="6"/>
      <c r="Z169" s="6"/>
    </row>
    <row r="170" spans="1:26" ht="20.100000000000001" customHeight="1" thickBot="1" x14ac:dyDescent="0.3">
      <c r="A170" s="57"/>
      <c r="B170" s="335" t="s">
        <v>40</v>
      </c>
      <c r="C170" s="335"/>
      <c r="D170" s="170">
        <f t="shared" si="2"/>
        <v>0</v>
      </c>
      <c r="E170" s="164" t="str">
        <f t="shared" si="3"/>
        <v>-</v>
      </c>
      <c r="F170" s="165" t="s">
        <v>21</v>
      </c>
      <c r="G170" s="114"/>
      <c r="H170" s="114"/>
      <c r="I170" s="81"/>
      <c r="J170" s="219"/>
      <c r="K170" s="285"/>
      <c r="L170" s="6"/>
      <c r="T170" s="56"/>
      <c r="U170" s="6"/>
      <c r="V170" s="56"/>
      <c r="W170" s="6"/>
      <c r="X170" s="11"/>
      <c r="Y170" s="6"/>
      <c r="Z170" s="6"/>
    </row>
    <row r="171" spans="1:26" ht="18.75" customHeight="1" thickBot="1" x14ac:dyDescent="0.3">
      <c r="A171" s="57"/>
      <c r="B171" s="336" t="s">
        <v>20</v>
      </c>
      <c r="C171" s="337"/>
      <c r="D171" s="171">
        <f>SUM(D163:D170)</f>
        <v>0</v>
      </c>
      <c r="E171" s="168"/>
      <c r="F171" s="82"/>
      <c r="G171" s="167"/>
      <c r="H171" s="167"/>
      <c r="I171" s="169"/>
      <c r="J171" s="220"/>
      <c r="K171" s="254"/>
      <c r="L171" s="55"/>
      <c r="T171" s="13"/>
      <c r="U171" s="6"/>
      <c r="V171" s="13"/>
      <c r="W171" s="6"/>
      <c r="X171" s="13"/>
      <c r="Y171" s="6"/>
      <c r="Z171" s="6"/>
    </row>
    <row r="172" spans="1:26" ht="9.9499999999999993" customHeight="1" x14ac:dyDescent="0.25">
      <c r="A172" s="57"/>
      <c r="B172" s="81"/>
      <c r="C172" s="81"/>
      <c r="D172" s="81"/>
      <c r="E172" s="81"/>
      <c r="F172" s="82"/>
      <c r="G172" s="81"/>
      <c r="H172" s="81"/>
      <c r="I172" s="81"/>
      <c r="J172" s="75"/>
      <c r="K172" s="59"/>
      <c r="L172" s="6"/>
      <c r="T172" s="6"/>
      <c r="U172" s="6"/>
      <c r="V172" s="6"/>
      <c r="W172" s="6"/>
      <c r="X172" s="6"/>
      <c r="Y172" s="6"/>
      <c r="Z172" s="6"/>
    </row>
    <row r="173" spans="1:26" ht="30" customHeight="1" thickBot="1" x14ac:dyDescent="0.3">
      <c r="A173" s="57"/>
      <c r="B173" s="359" t="s">
        <v>130</v>
      </c>
      <c r="C173" s="359"/>
      <c r="D173" s="359"/>
      <c r="E173" s="359"/>
      <c r="F173" s="359"/>
      <c r="G173" s="166"/>
      <c r="H173" s="122"/>
      <c r="I173" s="122"/>
      <c r="J173" s="81"/>
      <c r="K173" s="57"/>
      <c r="T173" s="6"/>
      <c r="U173" s="6"/>
      <c r="V173" s="6"/>
      <c r="W173" s="6"/>
      <c r="X173" s="6"/>
      <c r="Y173" s="6"/>
      <c r="Z173" s="6"/>
    </row>
    <row r="174" spans="1:26" ht="28.5" customHeight="1" x14ac:dyDescent="0.25">
      <c r="A174" s="57"/>
      <c r="B174" s="360" t="s">
        <v>94</v>
      </c>
      <c r="C174" s="360"/>
      <c r="D174" s="162" t="s">
        <v>43</v>
      </c>
      <c r="E174" s="361" t="s">
        <v>175</v>
      </c>
      <c r="F174" s="362"/>
      <c r="G174" s="79"/>
      <c r="H174" s="317" t="s">
        <v>95</v>
      </c>
      <c r="I174" s="318"/>
      <c r="J174" s="319"/>
      <c r="K174" s="57"/>
      <c r="T174" s="6"/>
      <c r="U174" s="6"/>
      <c r="V174" s="6"/>
      <c r="W174" s="6"/>
      <c r="X174" s="6"/>
      <c r="Y174" s="6"/>
      <c r="Z174" s="6"/>
    </row>
    <row r="175" spans="1:26" ht="20.100000000000001" customHeight="1" x14ac:dyDescent="0.25">
      <c r="A175" s="57"/>
      <c r="B175" s="334" t="s">
        <v>34</v>
      </c>
      <c r="C175" s="334"/>
      <c r="D175" s="163">
        <f>SUMIFS(I118:I148,C118:C148,"_006 - PLEITEADO AO FUNCULTURA",'ANEXO 01'!D118:D148,B175)</f>
        <v>0</v>
      </c>
      <c r="E175" s="164" t="str">
        <f>IFERROR(D175*100/D$183,"-")</f>
        <v>-</v>
      </c>
      <c r="F175" s="165" t="s">
        <v>21</v>
      </c>
      <c r="G175" s="114"/>
      <c r="H175" s="320"/>
      <c r="I175" s="321"/>
      <c r="J175" s="322"/>
      <c r="K175" s="57"/>
      <c r="T175" s="6"/>
      <c r="U175" s="6"/>
      <c r="V175" s="6"/>
      <c r="W175" s="6"/>
      <c r="X175" s="6"/>
      <c r="Y175" s="6"/>
      <c r="Z175" s="6"/>
    </row>
    <row r="176" spans="1:26" ht="20.100000000000001" customHeight="1" x14ac:dyDescent="0.25">
      <c r="A176" s="57"/>
      <c r="B176" s="334" t="s">
        <v>35</v>
      </c>
      <c r="C176" s="334"/>
      <c r="D176" s="163">
        <f>SUMIFS(I118:I148,C118:C148,"_006 - PLEITEADO AO FUNCULTURA",'ANEXO 01'!D118:D148,B176)</f>
        <v>0</v>
      </c>
      <c r="E176" s="164" t="str">
        <f t="shared" ref="E176:E182" si="4">IFERROR(D176*100/D$183,"-")</f>
        <v>-</v>
      </c>
      <c r="F176" s="165" t="s">
        <v>21</v>
      </c>
      <c r="G176" s="114"/>
      <c r="H176" s="320"/>
      <c r="I176" s="321"/>
      <c r="J176" s="322"/>
      <c r="K176" s="57"/>
    </row>
    <row r="177" spans="1:11" ht="20.100000000000001" customHeight="1" x14ac:dyDescent="0.25">
      <c r="A177" s="57"/>
      <c r="B177" s="334" t="s">
        <v>36</v>
      </c>
      <c r="C177" s="334"/>
      <c r="D177" s="163">
        <f>SUMIFS(I118:I148,C118:C148,"_006 - PLEITEADO AO FUNCULTURA",'ANEXO 01'!D118:D148,B177)</f>
        <v>0</v>
      </c>
      <c r="E177" s="164" t="str">
        <f t="shared" si="4"/>
        <v>-</v>
      </c>
      <c r="F177" s="165" t="s">
        <v>21</v>
      </c>
      <c r="G177" s="114"/>
      <c r="H177" s="320"/>
      <c r="I177" s="321"/>
      <c r="J177" s="322"/>
      <c r="K177" s="57"/>
    </row>
    <row r="178" spans="1:11" ht="20.100000000000001" customHeight="1" x14ac:dyDescent="0.25">
      <c r="A178" s="57"/>
      <c r="B178" s="334" t="s">
        <v>39</v>
      </c>
      <c r="C178" s="334"/>
      <c r="D178" s="163">
        <f>SUMIFS(I118:I148,C118:C148,"_006 - PLEITEADO AO FUNCULTURA",'ANEXO 01'!D118:D148,B178)</f>
        <v>0</v>
      </c>
      <c r="E178" s="164" t="str">
        <f t="shared" si="4"/>
        <v>-</v>
      </c>
      <c r="F178" s="165" t="s">
        <v>21</v>
      </c>
      <c r="G178" s="114"/>
      <c r="H178" s="320"/>
      <c r="I178" s="321"/>
      <c r="J178" s="322"/>
      <c r="K178" s="57"/>
    </row>
    <row r="179" spans="1:11" ht="20.100000000000001" customHeight="1" thickBot="1" x14ac:dyDescent="0.3">
      <c r="A179" s="57"/>
      <c r="B179" s="334" t="s">
        <v>37</v>
      </c>
      <c r="C179" s="334"/>
      <c r="D179" s="163">
        <f>SUMIFS(I118:I148,C118:C148,"_006 - PLEITEADO AO FUNCULTURA",'ANEXO 01'!D118:D148,B179)</f>
        <v>0</v>
      </c>
      <c r="E179" s="164" t="str">
        <f t="shared" si="4"/>
        <v>-</v>
      </c>
      <c r="F179" s="165" t="s">
        <v>21</v>
      </c>
      <c r="G179" s="114"/>
      <c r="H179" s="323"/>
      <c r="I179" s="324"/>
      <c r="J179" s="325"/>
      <c r="K179" s="57"/>
    </row>
    <row r="180" spans="1:11" ht="20.100000000000001" customHeight="1" x14ac:dyDescent="0.25">
      <c r="A180" s="57"/>
      <c r="B180" s="334" t="s">
        <v>38</v>
      </c>
      <c r="C180" s="334"/>
      <c r="D180" s="163">
        <f>SUMIFS(I118:I148,C118:C148,"_006 - PLEITEADO AO FUNCULTURA",'ANEXO 01'!D118:D148,B180)</f>
        <v>0</v>
      </c>
      <c r="E180" s="164" t="str">
        <f t="shared" si="4"/>
        <v>-</v>
      </c>
      <c r="F180" s="165" t="s">
        <v>21</v>
      </c>
      <c r="G180" s="114"/>
      <c r="H180" s="114"/>
      <c r="I180" s="81"/>
      <c r="J180" s="81"/>
      <c r="K180" s="57"/>
    </row>
    <row r="181" spans="1:11" ht="20.100000000000001" customHeight="1" x14ac:dyDescent="0.25">
      <c r="A181" s="57"/>
      <c r="B181" s="334" t="s">
        <v>44</v>
      </c>
      <c r="C181" s="334"/>
      <c r="D181" s="163">
        <f>SUMIFS(I118:I148,C118:C148,"_006 - PLEITEADO AO FUNCULTURA",'ANEXO 01'!D118:D148,B181)</f>
        <v>0</v>
      </c>
      <c r="E181" s="164" t="str">
        <f t="shared" si="4"/>
        <v>-</v>
      </c>
      <c r="F181" s="165" t="s">
        <v>21</v>
      </c>
      <c r="G181" s="114"/>
      <c r="H181" s="114"/>
      <c r="I181" s="81"/>
      <c r="J181" s="81"/>
      <c r="K181" s="57"/>
    </row>
    <row r="182" spans="1:11" ht="20.100000000000001" customHeight="1" thickBot="1" x14ac:dyDescent="0.3">
      <c r="A182" s="57"/>
      <c r="B182" s="335" t="s">
        <v>40</v>
      </c>
      <c r="C182" s="335"/>
      <c r="D182" s="170">
        <f>SUMIFS(I118:I148,C118:C148,"_006 - PLEITEADO AO FUNCULTURA",'ANEXO 01'!D118:D148,B182)</f>
        <v>0</v>
      </c>
      <c r="E182" s="164" t="str">
        <f t="shared" si="4"/>
        <v>-</v>
      </c>
      <c r="F182" s="165" t="s">
        <v>21</v>
      </c>
      <c r="G182" s="114"/>
      <c r="H182" s="114"/>
      <c r="I182" s="81"/>
      <c r="J182" s="81"/>
      <c r="K182" s="57"/>
    </row>
    <row r="183" spans="1:11" ht="27.75" customHeight="1" thickBot="1" x14ac:dyDescent="0.3">
      <c r="A183" s="57"/>
      <c r="B183" s="336" t="s">
        <v>104</v>
      </c>
      <c r="C183" s="337"/>
      <c r="D183" s="171">
        <f>SUM(D175:D182)</f>
        <v>0</v>
      </c>
      <c r="E183" s="168"/>
      <c r="F183" s="82"/>
      <c r="G183" s="167"/>
      <c r="H183" s="167"/>
      <c r="I183" s="169"/>
      <c r="J183" s="81"/>
      <c r="K183" s="57"/>
    </row>
    <row r="184" spans="1:11" ht="8.25" customHeight="1" x14ac:dyDescent="0.25">
      <c r="A184" s="57"/>
      <c r="B184" s="81"/>
      <c r="C184" s="81"/>
      <c r="D184" s="81"/>
      <c r="E184" s="81"/>
      <c r="F184" s="82"/>
      <c r="G184" s="81"/>
      <c r="H184" s="81"/>
      <c r="I184" s="81"/>
      <c r="J184" s="81"/>
      <c r="K184" s="57"/>
    </row>
    <row r="185" spans="1:11" ht="9.9499999999999993" customHeight="1" x14ac:dyDescent="0.25">
      <c r="A185" s="57"/>
      <c r="B185" s="103"/>
      <c r="C185" s="103"/>
      <c r="D185" s="103"/>
      <c r="E185" s="103"/>
      <c r="F185" s="106"/>
      <c r="G185" s="103"/>
      <c r="H185" s="103"/>
      <c r="I185" s="103"/>
      <c r="J185" s="103"/>
      <c r="K185" s="57"/>
    </row>
    <row r="186" spans="1:11" ht="9.9499999999999993" customHeight="1" x14ac:dyDescent="0.25">
      <c r="A186" s="57"/>
      <c r="B186" s="57"/>
      <c r="C186" s="57"/>
      <c r="D186" s="57"/>
      <c r="E186" s="57"/>
      <c r="F186" s="58"/>
      <c r="G186" s="57"/>
      <c r="H186" s="57"/>
      <c r="I186" s="57"/>
      <c r="J186" s="57"/>
      <c r="K186" s="57"/>
    </row>
    <row r="187" spans="1:11" ht="9.9499999999999993" customHeight="1" x14ac:dyDescent="0.25">
      <c r="A187" s="57"/>
      <c r="B187" s="103"/>
      <c r="C187" s="103"/>
      <c r="D187" s="103"/>
      <c r="E187" s="103"/>
      <c r="F187" s="106"/>
      <c r="G187" s="103"/>
      <c r="H187" s="103"/>
      <c r="I187" s="103"/>
      <c r="J187" s="103"/>
      <c r="K187" s="57"/>
    </row>
    <row r="188" spans="1:11" ht="58.5" customHeight="1" x14ac:dyDescent="0.25">
      <c r="A188" s="57"/>
      <c r="B188" s="316" t="s">
        <v>176</v>
      </c>
      <c r="C188" s="316"/>
      <c r="D188" s="316"/>
      <c r="E188" s="316"/>
      <c r="F188" s="316"/>
      <c r="G188" s="316"/>
      <c r="H188" s="316"/>
      <c r="I188" s="316"/>
      <c r="J188" s="316"/>
      <c r="K188" s="57"/>
    </row>
    <row r="189" spans="1:11" ht="31.5" x14ac:dyDescent="0.25">
      <c r="A189" s="57"/>
      <c r="B189" s="347" t="s">
        <v>94</v>
      </c>
      <c r="C189" s="347"/>
      <c r="D189" s="86" t="s">
        <v>43</v>
      </c>
      <c r="E189" s="175" t="s">
        <v>96</v>
      </c>
      <c r="F189" s="176" t="s">
        <v>97</v>
      </c>
      <c r="G189" s="177" t="s">
        <v>99</v>
      </c>
      <c r="H189" s="178" t="s">
        <v>100</v>
      </c>
      <c r="I189" s="175" t="s">
        <v>124</v>
      </c>
      <c r="J189" s="176" t="s">
        <v>125</v>
      </c>
      <c r="K189" s="57"/>
    </row>
    <row r="190" spans="1:11" ht="19.5" customHeight="1" x14ac:dyDescent="0.25">
      <c r="A190" s="57"/>
      <c r="B190" s="302" t="s">
        <v>34</v>
      </c>
      <c r="C190" s="302"/>
      <c r="D190" s="242">
        <f>D175</f>
        <v>0</v>
      </c>
      <c r="E190" s="187"/>
      <c r="F190" s="187"/>
      <c r="G190" s="187"/>
      <c r="H190" s="187"/>
      <c r="I190" s="218"/>
      <c r="J190" s="243"/>
      <c r="K190" s="57"/>
    </row>
    <row r="191" spans="1:11" ht="19.5" customHeight="1" x14ac:dyDescent="0.25">
      <c r="A191" s="57"/>
      <c r="B191" s="302" t="s">
        <v>35</v>
      </c>
      <c r="C191" s="302"/>
      <c r="D191" s="242">
        <f t="shared" ref="D191:D197" si="5">D176</f>
        <v>0</v>
      </c>
      <c r="E191" s="187"/>
      <c r="F191" s="187"/>
      <c r="G191" s="187"/>
      <c r="H191" s="187"/>
      <c r="I191" s="218"/>
      <c r="J191" s="243"/>
      <c r="K191" s="57"/>
    </row>
    <row r="192" spans="1:11" ht="19.5" customHeight="1" x14ac:dyDescent="0.25">
      <c r="A192" s="57"/>
      <c r="B192" s="302" t="s">
        <v>36</v>
      </c>
      <c r="C192" s="302"/>
      <c r="D192" s="242">
        <f t="shared" si="5"/>
        <v>0</v>
      </c>
      <c r="E192" s="187"/>
      <c r="F192" s="187"/>
      <c r="G192" s="187"/>
      <c r="H192" s="187"/>
      <c r="I192" s="218"/>
      <c r="J192" s="243"/>
      <c r="K192" s="57"/>
    </row>
    <row r="193" spans="1:11" ht="19.5" customHeight="1" x14ac:dyDescent="0.25">
      <c r="A193" s="57"/>
      <c r="B193" s="302" t="s">
        <v>39</v>
      </c>
      <c r="C193" s="302"/>
      <c r="D193" s="242">
        <f t="shared" si="5"/>
        <v>0</v>
      </c>
      <c r="E193" s="187"/>
      <c r="F193" s="187"/>
      <c r="G193" s="187"/>
      <c r="H193" s="187"/>
      <c r="I193" s="218"/>
      <c r="J193" s="243"/>
      <c r="K193" s="57"/>
    </row>
    <row r="194" spans="1:11" ht="19.5" customHeight="1" x14ac:dyDescent="0.25">
      <c r="A194" s="57"/>
      <c r="B194" s="302" t="s">
        <v>37</v>
      </c>
      <c r="C194" s="302"/>
      <c r="D194" s="242">
        <f t="shared" si="5"/>
        <v>0</v>
      </c>
      <c r="E194" s="187"/>
      <c r="F194" s="187"/>
      <c r="G194" s="187"/>
      <c r="H194" s="187"/>
      <c r="I194" s="218"/>
      <c r="J194" s="243"/>
      <c r="K194" s="57"/>
    </row>
    <row r="195" spans="1:11" ht="19.5" customHeight="1" x14ac:dyDescent="0.25">
      <c r="A195" s="57"/>
      <c r="B195" s="302" t="s">
        <v>38</v>
      </c>
      <c r="C195" s="302"/>
      <c r="D195" s="242">
        <f t="shared" si="5"/>
        <v>0</v>
      </c>
      <c r="E195" s="187"/>
      <c r="F195" s="187"/>
      <c r="G195" s="187"/>
      <c r="H195" s="187"/>
      <c r="I195" s="218"/>
      <c r="J195" s="243"/>
      <c r="K195" s="57"/>
    </row>
    <row r="196" spans="1:11" ht="19.5" customHeight="1" x14ac:dyDescent="0.25">
      <c r="A196" s="57"/>
      <c r="B196" s="302" t="s">
        <v>44</v>
      </c>
      <c r="C196" s="302"/>
      <c r="D196" s="242">
        <f t="shared" si="5"/>
        <v>0</v>
      </c>
      <c r="E196" s="187"/>
      <c r="F196" s="187"/>
      <c r="G196" s="187"/>
      <c r="H196" s="187"/>
      <c r="I196" s="218"/>
      <c r="J196" s="243"/>
      <c r="K196" s="57"/>
    </row>
    <row r="197" spans="1:11" ht="19.5" customHeight="1" x14ac:dyDescent="0.25">
      <c r="A197" s="57"/>
      <c r="B197" s="302" t="s">
        <v>40</v>
      </c>
      <c r="C197" s="302"/>
      <c r="D197" s="242">
        <f t="shared" si="5"/>
        <v>0</v>
      </c>
      <c r="E197" s="187"/>
      <c r="F197" s="187"/>
      <c r="G197" s="187"/>
      <c r="H197" s="187"/>
      <c r="I197" s="218"/>
      <c r="J197" s="243"/>
      <c r="K197" s="57"/>
    </row>
    <row r="198" spans="1:11" ht="42" customHeight="1" x14ac:dyDescent="0.25">
      <c r="A198" s="57"/>
      <c r="B198" s="355" t="s">
        <v>98</v>
      </c>
      <c r="C198" s="355"/>
      <c r="D198" s="356"/>
      <c r="E198" s="172">
        <f t="shared" ref="E198:J198" si="6">SUM(E190:E197)</f>
        <v>0</v>
      </c>
      <c r="F198" s="172">
        <f t="shared" si="6"/>
        <v>0</v>
      </c>
      <c r="G198" s="172">
        <f t="shared" si="6"/>
        <v>0</v>
      </c>
      <c r="H198" s="172">
        <f t="shared" si="6"/>
        <v>0</v>
      </c>
      <c r="I198" s="172">
        <f t="shared" si="6"/>
        <v>0</v>
      </c>
      <c r="J198" s="172">
        <f t="shared" si="6"/>
        <v>0</v>
      </c>
      <c r="K198" s="57"/>
    </row>
    <row r="199" spans="1:11" ht="9.9499999999999993" customHeight="1" thickBot="1" x14ac:dyDescent="0.3">
      <c r="A199" s="57"/>
      <c r="B199" s="174"/>
      <c r="C199" s="174"/>
      <c r="D199" s="174"/>
      <c r="E199" s="173"/>
      <c r="F199" s="173"/>
      <c r="G199" s="173"/>
      <c r="H199" s="173"/>
      <c r="I199" s="173"/>
      <c r="J199" s="81"/>
      <c r="K199" s="57"/>
    </row>
    <row r="200" spans="1:11" ht="70.5" customHeight="1" thickBot="1" x14ac:dyDescent="0.3">
      <c r="A200" s="57"/>
      <c r="B200" s="81"/>
      <c r="C200" s="357" t="s">
        <v>105</v>
      </c>
      <c r="D200" s="358"/>
      <c r="E200" s="179"/>
      <c r="F200" s="180"/>
      <c r="G200" s="181"/>
      <c r="H200" s="182"/>
      <c r="I200" s="180"/>
      <c r="J200" s="181"/>
      <c r="K200" s="57"/>
    </row>
    <row r="201" spans="1:11" ht="9.9499999999999993" customHeight="1" x14ac:dyDescent="0.25">
      <c r="A201" s="57"/>
      <c r="B201" s="81"/>
      <c r="C201" s="81"/>
      <c r="D201" s="81"/>
      <c r="E201" s="81"/>
      <c r="F201" s="82"/>
      <c r="G201" s="81"/>
      <c r="H201" s="81"/>
      <c r="I201" s="81"/>
      <c r="J201" s="81"/>
      <c r="K201" s="57"/>
    </row>
    <row r="202" spans="1:11" ht="9.9499999999999993" customHeight="1" x14ac:dyDescent="0.25">
      <c r="A202" s="57"/>
      <c r="B202" s="103"/>
      <c r="C202" s="103"/>
      <c r="D202" s="103"/>
      <c r="E202" s="103"/>
      <c r="F202" s="106"/>
      <c r="G202" s="103"/>
      <c r="H202" s="103"/>
      <c r="I202" s="103"/>
      <c r="J202" s="103"/>
      <c r="K202" s="57"/>
    </row>
    <row r="203" spans="1:11" ht="9.9499999999999993" customHeight="1" x14ac:dyDescent="0.25">
      <c r="A203" s="57"/>
      <c r="B203" s="57"/>
      <c r="C203" s="57"/>
      <c r="D203" s="57"/>
      <c r="E203" s="57"/>
      <c r="F203" s="58"/>
      <c r="G203" s="57"/>
      <c r="H203" s="57"/>
      <c r="I203" s="57"/>
      <c r="J203" s="57"/>
      <c r="K203" s="57"/>
    </row>
    <row r="204" spans="1:11" ht="9.9499999999999993" customHeight="1" thickBot="1" x14ac:dyDescent="0.3">
      <c r="A204" s="57"/>
      <c r="B204" s="57"/>
      <c r="C204" s="103"/>
      <c r="D204" s="103"/>
      <c r="E204" s="103"/>
      <c r="F204" s="106"/>
      <c r="G204" s="103"/>
      <c r="H204" s="103"/>
      <c r="I204" s="103"/>
      <c r="J204" s="57"/>
      <c r="K204" s="57"/>
    </row>
    <row r="205" spans="1:11" ht="9.9499999999999993" customHeight="1" x14ac:dyDescent="0.25">
      <c r="A205" s="57"/>
      <c r="B205" s="57"/>
      <c r="C205" s="326" t="s">
        <v>127</v>
      </c>
      <c r="D205" s="327"/>
      <c r="E205" s="327"/>
      <c r="F205" s="327"/>
      <c r="G205" s="327"/>
      <c r="H205" s="327"/>
      <c r="I205" s="328"/>
      <c r="J205" s="57"/>
      <c r="K205" s="57"/>
    </row>
    <row r="206" spans="1:11" ht="19.5" customHeight="1" x14ac:dyDescent="0.25">
      <c r="A206" s="57"/>
      <c r="B206" s="57"/>
      <c r="C206" s="329"/>
      <c r="D206" s="330"/>
      <c r="E206" s="330"/>
      <c r="F206" s="330"/>
      <c r="G206" s="330"/>
      <c r="H206" s="330"/>
      <c r="I206" s="331"/>
      <c r="J206" s="57"/>
      <c r="K206" s="57"/>
    </row>
    <row r="207" spans="1:11" ht="19.5" customHeight="1" thickBot="1" x14ac:dyDescent="0.3">
      <c r="A207" s="57"/>
      <c r="B207" s="57"/>
      <c r="C207" s="225"/>
      <c r="D207" s="75"/>
      <c r="E207" s="75"/>
      <c r="F207" s="76"/>
      <c r="G207" s="75"/>
      <c r="H207" s="75"/>
      <c r="I207" s="233"/>
      <c r="J207" s="57"/>
      <c r="K207" s="57"/>
    </row>
    <row r="208" spans="1:11" ht="33.75" customHeight="1" thickBot="1" x14ac:dyDescent="0.3">
      <c r="A208" s="57"/>
      <c r="B208" s="57"/>
      <c r="C208" s="299" t="s">
        <v>155</v>
      </c>
      <c r="D208" s="301"/>
      <c r="E208" s="300" t="s">
        <v>156</v>
      </c>
      <c r="F208" s="332"/>
      <c r="G208" s="333"/>
      <c r="H208" s="75"/>
      <c r="I208" s="233"/>
      <c r="J208" s="57"/>
      <c r="K208" s="57"/>
    </row>
    <row r="209" spans="1:11" ht="19.5" customHeight="1" thickBot="1" x14ac:dyDescent="0.3">
      <c r="A209" s="57"/>
      <c r="B209" s="57"/>
      <c r="C209" s="225"/>
      <c r="D209" s="75"/>
      <c r="E209" s="75"/>
      <c r="F209" s="76"/>
      <c r="G209" s="75"/>
      <c r="H209" s="75"/>
      <c r="I209" s="233"/>
      <c r="J209" s="57"/>
      <c r="K209" s="57"/>
    </row>
    <row r="210" spans="1:11" ht="15.75" x14ac:dyDescent="0.25">
      <c r="A210" s="57"/>
      <c r="B210" s="57"/>
      <c r="C210" s="225"/>
      <c r="D210" s="303" t="s">
        <v>154</v>
      </c>
      <c r="E210" s="304"/>
      <c r="F210" s="304"/>
      <c r="G210" s="305"/>
      <c r="H210" s="75"/>
      <c r="I210" s="233"/>
      <c r="J210" s="57"/>
      <c r="K210" s="57"/>
    </row>
    <row r="211" spans="1:11" ht="15.75" x14ac:dyDescent="0.25">
      <c r="A211" s="57"/>
      <c r="B211" s="57"/>
      <c r="C211" s="225"/>
      <c r="D211" s="306"/>
      <c r="E211" s="307"/>
      <c r="F211" s="307"/>
      <c r="G211" s="308"/>
      <c r="H211" s="75"/>
      <c r="I211" s="233"/>
      <c r="J211" s="57"/>
      <c r="K211" s="57"/>
    </row>
    <row r="212" spans="1:11" ht="16.5" thickBot="1" x14ac:dyDescent="0.3">
      <c r="A212" s="57"/>
      <c r="B212" s="57"/>
      <c r="C212" s="225"/>
      <c r="D212" s="309"/>
      <c r="E212" s="310"/>
      <c r="F212" s="310"/>
      <c r="G212" s="311"/>
      <c r="H212" s="75"/>
      <c r="I212" s="233"/>
      <c r="J212" s="57"/>
      <c r="K212" s="57"/>
    </row>
    <row r="213" spans="1:11" ht="19.5" customHeight="1" thickBot="1" x14ac:dyDescent="0.3">
      <c r="A213" s="57"/>
      <c r="B213" s="57"/>
      <c r="C213" s="234"/>
      <c r="D213" s="238"/>
      <c r="E213" s="238"/>
      <c r="F213" s="239"/>
      <c r="G213" s="238"/>
      <c r="H213" s="238"/>
      <c r="I213" s="240"/>
      <c r="J213" s="57"/>
      <c r="K213" s="57"/>
    </row>
    <row r="214" spans="1:11" ht="19.5" customHeight="1" x14ac:dyDescent="0.25">
      <c r="A214" s="57"/>
      <c r="B214" s="57"/>
      <c r="C214" s="59"/>
      <c r="D214" s="59"/>
      <c r="E214" s="59"/>
      <c r="F214" s="241"/>
      <c r="G214" s="59"/>
      <c r="H214" s="59"/>
      <c r="I214" s="59"/>
      <c r="J214" s="57"/>
      <c r="K214" s="57"/>
    </row>
    <row r="215" spans="1:11" ht="19.5" customHeight="1" x14ac:dyDescent="0.25">
      <c r="A215" s="57"/>
      <c r="B215" s="57"/>
      <c r="C215" s="59"/>
      <c r="D215" s="59"/>
      <c r="E215" s="59"/>
      <c r="F215" s="241"/>
      <c r="G215" s="59"/>
      <c r="H215" s="59"/>
      <c r="I215" s="59"/>
      <c r="J215" s="57"/>
      <c r="K215" s="57"/>
    </row>
    <row r="216" spans="1:11" ht="19.5" customHeight="1" x14ac:dyDescent="0.25">
      <c r="A216" s="57"/>
      <c r="B216" s="57"/>
      <c r="C216" s="57"/>
      <c r="D216" s="57"/>
      <c r="E216" s="57"/>
      <c r="F216" s="58"/>
      <c r="G216" s="57"/>
      <c r="H216" s="57"/>
      <c r="I216" s="57"/>
      <c r="J216" s="57"/>
      <c r="K216" s="57"/>
    </row>
    <row r="217" spans="1:11" ht="19.5" hidden="1" customHeight="1" x14ac:dyDescent="0.25"/>
    <row r="218" spans="1:11" ht="19.5" hidden="1" customHeight="1" x14ac:dyDescent="0.25">
      <c r="E218" s="32"/>
    </row>
  </sheetData>
  <sheetProtection algorithmName="SHA-512" hashValue="D5gyCTJvDptbFHKFeODIdjJQCTsDtFKi9m+3IGTTEG1NUw20EezD+/EVp+DOrlGurd/TOAutiOfTB8dINnLf/g==" saltValue="iBnOFXuwS2eZSfymOgmR+g==" spinCount="100000" sheet="1" objects="1" scenarios="1" insertRows="0" selectLockedCells="1"/>
  <mergeCells count="86">
    <mergeCell ref="C14:F14"/>
    <mergeCell ref="F151:H151"/>
    <mergeCell ref="F152:H152"/>
    <mergeCell ref="C24:E24"/>
    <mergeCell ref="C96:F96"/>
    <mergeCell ref="C101:D101"/>
    <mergeCell ref="C102:D102"/>
    <mergeCell ref="F101:G101"/>
    <mergeCell ref="F109:G109"/>
    <mergeCell ref="H108:I108"/>
    <mergeCell ref="B65:H65"/>
    <mergeCell ref="B100:G100"/>
    <mergeCell ref="C38:K38"/>
    <mergeCell ref="J151:J152"/>
    <mergeCell ref="G25:I29"/>
    <mergeCell ref="D16:G16"/>
    <mergeCell ref="B3:I3"/>
    <mergeCell ref="B5:I5"/>
    <mergeCell ref="C11:E11"/>
    <mergeCell ref="C10:D10"/>
    <mergeCell ref="G10:H10"/>
    <mergeCell ref="G11:I11"/>
    <mergeCell ref="B4:I4"/>
    <mergeCell ref="D17:G17"/>
    <mergeCell ref="C154:H154"/>
    <mergeCell ref="C156:H156"/>
    <mergeCell ref="E174:F174"/>
    <mergeCell ref="B175:C175"/>
    <mergeCell ref="C94:F94"/>
    <mergeCell ref="C109:D109"/>
    <mergeCell ref="B111:H111"/>
    <mergeCell ref="H107:I107"/>
    <mergeCell ref="B161:F161"/>
    <mergeCell ref="C103:D103"/>
    <mergeCell ref="C104:D104"/>
    <mergeCell ref="C105:D105"/>
    <mergeCell ref="C106:D106"/>
    <mergeCell ref="C107:D107"/>
    <mergeCell ref="C108:D108"/>
    <mergeCell ref="B176:C176"/>
    <mergeCell ref="B177:C177"/>
    <mergeCell ref="B178:C178"/>
    <mergeCell ref="B162:C162"/>
    <mergeCell ref="E162:F162"/>
    <mergeCell ref="B166:C166"/>
    <mergeCell ref="B165:C165"/>
    <mergeCell ref="B164:C164"/>
    <mergeCell ref="B163:C163"/>
    <mergeCell ref="B198:D198"/>
    <mergeCell ref="C200:D200"/>
    <mergeCell ref="B167:C167"/>
    <mergeCell ref="B168:C168"/>
    <mergeCell ref="B169:C169"/>
    <mergeCell ref="B170:C170"/>
    <mergeCell ref="B171:C171"/>
    <mergeCell ref="B195:C195"/>
    <mergeCell ref="B196:C196"/>
    <mergeCell ref="B197:C197"/>
    <mergeCell ref="B173:F173"/>
    <mergeCell ref="B174:C174"/>
    <mergeCell ref="B191:C191"/>
    <mergeCell ref="B192:C192"/>
    <mergeCell ref="B194:C194"/>
    <mergeCell ref="B179:C179"/>
    <mergeCell ref="C73:D73"/>
    <mergeCell ref="C79:F79"/>
    <mergeCell ref="F74:G74"/>
    <mergeCell ref="C57:E61"/>
    <mergeCell ref="C67:D67"/>
    <mergeCell ref="C70:H70"/>
    <mergeCell ref="B193:C193"/>
    <mergeCell ref="D210:G212"/>
    <mergeCell ref="B6:I6"/>
    <mergeCell ref="B116:J116"/>
    <mergeCell ref="B188:J188"/>
    <mergeCell ref="H163:J168"/>
    <mergeCell ref="H174:J179"/>
    <mergeCell ref="C205:I206"/>
    <mergeCell ref="F208:G208"/>
    <mergeCell ref="B180:C180"/>
    <mergeCell ref="B181:C181"/>
    <mergeCell ref="B182:C182"/>
    <mergeCell ref="B183:C183"/>
    <mergeCell ref="G57:I61"/>
    <mergeCell ref="B189:C189"/>
    <mergeCell ref="B190:C190"/>
  </mergeCells>
  <dataValidations count="8">
    <dataValidation type="list" allowBlank="1" showInputMessage="1" showErrorMessage="1" sqref="D17">
      <formula1>cat</formula1>
    </dataValidation>
    <dataValidation type="list" allowBlank="1" showInputMessage="1" showErrorMessage="1" sqref="C150:F150 C118:C147">
      <formula1>fonte</formula1>
    </dataValidation>
    <dataValidation type="list" allowBlank="1" showInputMessage="1" showErrorMessage="1" sqref="G150:I150 D118:D147">
      <formula1>fase</formula1>
    </dataValidation>
    <dataValidation type="list" allowBlank="1" showInputMessage="1" showErrorMessage="1" sqref="F118:F147 P118:P147">
      <formula1>tipo</formula1>
    </dataValidation>
    <dataValidation type="list" allowBlank="1" showInputMessage="1" showErrorMessage="1" sqref="E200:J200">
      <formula1>mes</formula1>
    </dataValidation>
    <dataValidation type="list" allowBlank="1" showInputMessage="1" showErrorMessage="1" sqref="G55:H55 F40:H53 J40:J54">
      <formula1>sna</formula1>
    </dataValidation>
    <dataValidation type="list" allowBlank="1" showInputMessage="1" showErrorMessage="1" sqref="I40:I53 I55">
      <formula1>igen</formula1>
    </dataValidation>
    <dataValidation type="list" allowBlank="1" showInputMessage="1" showErrorMessage="1" sqref="J118:J148">
      <formula1>pj</formula1>
    </dataValidation>
  </dataValidations>
  <pageMargins left="0.27559055118110237" right="0.27559055118110237" top="0.51181102362204722" bottom="0.27" header="0.15748031496062992" footer="0.15748031496062992"/>
  <pageSetup paperSize="9" scale="89" fitToHeight="0" orientation="landscape" r:id="rId1"/>
  <headerFooter>
    <oddHeader>&amp;CANEXO 1 - 5º Edital Funcultura da Música 2020/2021</oddHeader>
    <oddFooter>Página &amp;P de &amp;N</oddFooter>
  </headerFooter>
  <rowBreaks count="9" manualBreakCount="9">
    <brk id="20" max="16383" man="1"/>
    <brk id="35" max="16383" man="1"/>
    <brk id="63" max="16383" man="1"/>
    <brk id="77" max="16383" man="1"/>
    <brk id="98" max="16383" man="1"/>
    <brk id="113" max="16383" man="1"/>
    <brk id="158" max="16383" man="1"/>
    <brk id="185" max="16383" man="1"/>
    <brk id="202" max="16383" man="1"/>
  </rowBreaks>
  <ignoredErrors>
    <ignoredError sqref="B102:B10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0"/>
  <sheetViews>
    <sheetView topLeftCell="A49" workbookViewId="0">
      <selection activeCell="A73" sqref="A73"/>
    </sheetView>
  </sheetViews>
  <sheetFormatPr defaultRowHeight="15" x14ac:dyDescent="0.25"/>
  <cols>
    <col min="1" max="1" width="83.140625" bestFit="1" customWidth="1"/>
    <col min="3" max="3" width="47.85546875" bestFit="1" customWidth="1"/>
  </cols>
  <sheetData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3" spans="1:1" x14ac:dyDescent="0.25">
      <c r="A23" s="1"/>
    </row>
    <row r="25" spans="1:1" x14ac:dyDescent="0.25">
      <c r="A25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39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44</v>
      </c>
    </row>
    <row r="32" spans="1:1" x14ac:dyDescent="0.25">
      <c r="A32" t="s">
        <v>40</v>
      </c>
    </row>
    <row r="35" spans="1:1" x14ac:dyDescent="0.25">
      <c r="A35" t="s">
        <v>46</v>
      </c>
    </row>
    <row r="36" spans="1:1" x14ac:dyDescent="0.25">
      <c r="A36" t="s">
        <v>41</v>
      </c>
    </row>
    <row r="37" spans="1:1" x14ac:dyDescent="0.25">
      <c r="A37" t="s">
        <v>50</v>
      </c>
    </row>
    <row r="38" spans="1:1" x14ac:dyDescent="0.25">
      <c r="A38" t="s">
        <v>57</v>
      </c>
    </row>
    <row r="39" spans="1:1" x14ac:dyDescent="0.25">
      <c r="A39" t="s">
        <v>45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58</v>
      </c>
    </row>
    <row r="43" spans="1:1" x14ac:dyDescent="0.25">
      <c r="A43" t="s">
        <v>51</v>
      </c>
    </row>
    <row r="44" spans="1:1" x14ac:dyDescent="0.25">
      <c r="A44" t="s">
        <v>53</v>
      </c>
    </row>
    <row r="45" spans="1:1" x14ac:dyDescent="0.25">
      <c r="A45" t="s">
        <v>49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50" spans="1:1" x14ac:dyDescent="0.25">
      <c r="A50" s="237" t="s">
        <v>126</v>
      </c>
    </row>
    <row r="51" spans="1:1" x14ac:dyDescent="0.25">
      <c r="A51" s="237" t="s">
        <v>157</v>
      </c>
    </row>
    <row r="52" spans="1:1" x14ac:dyDescent="0.25">
      <c r="A52" s="237" t="s">
        <v>158</v>
      </c>
    </row>
    <row r="53" spans="1:1" x14ac:dyDescent="0.25">
      <c r="A53" s="237" t="s">
        <v>159</v>
      </c>
    </row>
    <row r="54" spans="1:1" x14ac:dyDescent="0.25">
      <c r="A54" s="237" t="s">
        <v>160</v>
      </c>
    </row>
    <row r="55" spans="1:1" x14ac:dyDescent="0.25">
      <c r="A55" s="237" t="s">
        <v>161</v>
      </c>
    </row>
    <row r="56" spans="1:1" x14ac:dyDescent="0.25">
      <c r="A56" s="237" t="s">
        <v>162</v>
      </c>
    </row>
    <row r="57" spans="1:1" x14ac:dyDescent="0.25">
      <c r="A57" s="237" t="s">
        <v>163</v>
      </c>
    </row>
    <row r="58" spans="1:1" x14ac:dyDescent="0.25">
      <c r="A58" s="237" t="s">
        <v>164</v>
      </c>
    </row>
    <row r="59" spans="1:1" x14ac:dyDescent="0.25">
      <c r="A59" s="237" t="s">
        <v>165</v>
      </c>
    </row>
    <row r="60" spans="1:1" x14ac:dyDescent="0.25">
      <c r="A60" s="237" t="s">
        <v>166</v>
      </c>
    </row>
    <row r="61" spans="1:1" x14ac:dyDescent="0.25">
      <c r="A61" s="237" t="s">
        <v>167</v>
      </c>
    </row>
    <row r="62" spans="1:1" x14ac:dyDescent="0.25">
      <c r="A62" s="237" t="s">
        <v>178</v>
      </c>
    </row>
    <row r="63" spans="1:1" x14ac:dyDescent="0.25">
      <c r="A63" s="237" t="s">
        <v>179</v>
      </c>
    </row>
    <row r="64" spans="1:1" x14ac:dyDescent="0.25">
      <c r="A64" s="237" t="s">
        <v>180</v>
      </c>
    </row>
    <row r="65" spans="1:1" x14ac:dyDescent="0.25">
      <c r="A65" s="237" t="s">
        <v>181</v>
      </c>
    </row>
    <row r="66" spans="1:1" x14ac:dyDescent="0.25">
      <c r="A66" s="237" t="s">
        <v>182</v>
      </c>
    </row>
    <row r="67" spans="1:1" x14ac:dyDescent="0.25">
      <c r="A67" s="237" t="s">
        <v>183</v>
      </c>
    </row>
    <row r="68" spans="1:1" x14ac:dyDescent="0.25">
      <c r="A68" s="237" t="s">
        <v>184</v>
      </c>
    </row>
    <row r="69" spans="1:1" x14ac:dyDescent="0.25">
      <c r="A69" s="237" t="s">
        <v>185</v>
      </c>
    </row>
    <row r="70" spans="1:1" x14ac:dyDescent="0.25">
      <c r="A70" s="237" t="s">
        <v>186</v>
      </c>
    </row>
    <row r="71" spans="1:1" x14ac:dyDescent="0.25">
      <c r="A71" s="237" t="s">
        <v>187</v>
      </c>
    </row>
    <row r="72" spans="1:1" x14ac:dyDescent="0.25">
      <c r="A72" s="237" t="s">
        <v>188</v>
      </c>
    </row>
    <row r="73" spans="1:1" x14ac:dyDescent="0.25">
      <c r="A73" s="237" t="s">
        <v>189</v>
      </c>
    </row>
    <row r="74" spans="1:1" x14ac:dyDescent="0.25">
      <c r="A74" s="237"/>
    </row>
    <row r="76" spans="1:1" x14ac:dyDescent="0.25">
      <c r="A76" t="s">
        <v>111</v>
      </c>
    </row>
    <row r="77" spans="1:1" x14ac:dyDescent="0.25">
      <c r="A77" t="s">
        <v>112</v>
      </c>
    </row>
    <row r="78" spans="1:1" x14ac:dyDescent="0.25">
      <c r="A78" t="s">
        <v>114</v>
      </c>
    </row>
    <row r="79" spans="1:1" x14ac:dyDescent="0.25">
      <c r="A79" t="s">
        <v>113</v>
      </c>
    </row>
    <row r="81" spans="1:1" x14ac:dyDescent="0.25">
      <c r="A81" t="s">
        <v>116</v>
      </c>
    </row>
    <row r="82" spans="1:1" x14ac:dyDescent="0.25">
      <c r="A82" t="s">
        <v>117</v>
      </c>
    </row>
    <row r="83" spans="1:1" x14ac:dyDescent="0.25">
      <c r="A83" t="s">
        <v>118</v>
      </c>
    </row>
    <row r="84" spans="1:1" x14ac:dyDescent="0.25">
      <c r="A84" t="s">
        <v>119</v>
      </c>
    </row>
    <row r="85" spans="1:1" x14ac:dyDescent="0.25">
      <c r="A85" t="s">
        <v>114</v>
      </c>
    </row>
    <row r="86" spans="1:1" x14ac:dyDescent="0.25">
      <c r="A86" t="s">
        <v>113</v>
      </c>
    </row>
    <row r="88" spans="1:1" x14ac:dyDescent="0.25">
      <c r="A88" t="s">
        <v>122</v>
      </c>
    </row>
    <row r="89" spans="1:1" x14ac:dyDescent="0.25">
      <c r="A89" t="s">
        <v>123</v>
      </c>
    </row>
    <row r="90" spans="1:1" x14ac:dyDescent="0.25">
      <c r="A90" t="s">
        <v>113</v>
      </c>
    </row>
  </sheetData>
  <sortState ref="A37:A48">
    <sortCondition ref="A3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ANEXO 01</vt:lpstr>
      <vt:lpstr>REF</vt:lpstr>
      <vt:lpstr>'ANEXO 01'!Area_de_impressao</vt:lpstr>
      <vt:lpstr>cat</vt:lpstr>
      <vt:lpstr>fase</vt:lpstr>
      <vt:lpstr>fonte</vt:lpstr>
      <vt:lpstr>igen</vt:lpstr>
      <vt:lpstr>mes</vt:lpstr>
      <vt:lpstr>pj</vt:lpstr>
      <vt:lpstr>sna</vt:lpstr>
      <vt:lpstr>tipo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HP</cp:lastModifiedBy>
  <cp:lastPrinted>2020-12-27T21:25:45Z</cp:lastPrinted>
  <dcterms:created xsi:type="dcterms:W3CDTF">2020-12-16T14:02:24Z</dcterms:created>
  <dcterms:modified xsi:type="dcterms:W3CDTF">2021-12-29T23:34:33Z</dcterms:modified>
</cp:coreProperties>
</file>